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セーフティネット\年度別ファイル\R3年度\★20210801～5号指定業種\押印廃止様式\掲載中の様式\5号\"/>
    </mc:Choice>
  </mc:AlternateContent>
  <bookViews>
    <workbookView xWindow="0" yWindow="0" windowWidth="19140" windowHeight="11610"/>
  </bookViews>
  <sheets>
    <sheet name="5号証明資料①（4号スタイル）" sheetId="1" r:id="rId1"/>
    <sheet name="5号証明資料②（最近1か月と最近3か月比較）" sheetId="4" r:id="rId2"/>
    <sheet name="5号証明資料③（令和元年12月と比較）" sheetId="5" r:id="rId3"/>
    <sheet name="5号認定申請書④（令和元年10月~12月と比較）" sheetId="6" r:id="rId4"/>
  </sheets>
  <definedNames>
    <definedName name="_xlnm.Print_Area" localSheetId="0">'5号証明資料①（4号スタイル）'!$A$1:$AC$33</definedName>
    <definedName name="_xlnm.Print_Area" localSheetId="1">'5号証明資料②（最近1か月と最近3か月比較）'!$A$1:$AC$29</definedName>
    <definedName name="_xlnm.Print_Area" localSheetId="2">'5号証明資料③（令和元年12月と比較）'!$A$1:$AC$32</definedName>
    <definedName name="_xlnm.Print_Area" localSheetId="3">'5号認定申請書④（令和元年10月~12月と比較）'!$A$1:$AC$35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6" l="1"/>
  <c r="L34" i="6"/>
  <c r="L33" i="6"/>
  <c r="V32" i="6"/>
  <c r="S32" i="6"/>
  <c r="P32" i="6"/>
  <c r="U22" i="6"/>
  <c r="N21" i="6"/>
  <c r="J20" i="6"/>
  <c r="L19" i="6"/>
  <c r="L20" i="6" s="1"/>
  <c r="J19" i="6"/>
  <c r="N15" i="6"/>
  <c r="N16" i="6" s="1"/>
  <c r="U17" i="6" s="1"/>
  <c r="L14" i="6"/>
  <c r="L13" i="6"/>
  <c r="L32" i="5" l="1"/>
  <c r="L31" i="5"/>
  <c r="L30" i="5"/>
  <c r="V29" i="5"/>
  <c r="S29" i="5"/>
  <c r="P29" i="5"/>
  <c r="U19" i="5"/>
  <c r="N18" i="5"/>
  <c r="J17" i="5"/>
  <c r="L16" i="5"/>
  <c r="L17" i="5" s="1"/>
  <c r="J16" i="5"/>
  <c r="N14" i="5"/>
  <c r="U13" i="5"/>
  <c r="L29" i="4" l="1"/>
  <c r="L28" i="4"/>
  <c r="L27" i="4"/>
  <c r="V26" i="4"/>
  <c r="S26" i="4"/>
  <c r="P26" i="4"/>
  <c r="U16" i="4"/>
  <c r="N15" i="4"/>
  <c r="N14" i="4"/>
  <c r="L13" i="4"/>
  <c r="J13" i="4"/>
  <c r="L12" i="4"/>
  <c r="J12" i="4"/>
  <c r="J16" i="1" l="1"/>
  <c r="J19" i="1" s="1"/>
  <c r="U13" i="1" l="1"/>
  <c r="J15" i="1" l="1"/>
  <c r="J18" i="1" s="1"/>
  <c r="U21" i="1" l="1"/>
  <c r="L18" i="1"/>
  <c r="L15" i="1"/>
  <c r="L19" i="1" s="1"/>
  <c r="L12" i="1"/>
  <c r="J12" i="1"/>
  <c r="L16" i="1" l="1"/>
  <c r="L33" i="1"/>
  <c r="L32" i="1"/>
  <c r="L31" i="1"/>
  <c r="V30" i="1"/>
  <c r="S30" i="1"/>
  <c r="P30" i="1"/>
  <c r="N20" i="1"/>
  <c r="N17" i="1"/>
</calcChain>
</file>

<file path=xl/sharedStrings.xml><?xml version="1.0" encoding="utf-8"?>
<sst xmlns="http://schemas.openxmlformats.org/spreadsheetml/2006/main" count="178" uniqueCount="48">
  <si>
    <t>1.申請年月日</t>
    <rPh sb="2" eb="4">
      <t>シンセイ</t>
    </rPh>
    <rPh sb="4" eb="7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</si>
  <si>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</si>
  <si>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</si>
  <si>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</si>
  <si>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</si>
  <si>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2.申請者住所</t>
    <rPh sb="2" eb="5">
      <t>シンセイシャ</t>
    </rPh>
    <rPh sb="5" eb="7">
      <t>ジュウショ</t>
    </rPh>
    <phoneticPr fontId="3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</si>
  <si>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3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</si>
  <si>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3"/>
  </si>
  <si>
    <t>5.事業開始年月日</t>
    <rPh sb="2" eb="4">
      <t>ジギョウ</t>
    </rPh>
    <rPh sb="4" eb="6">
      <t>カイシ</t>
    </rPh>
    <rPh sb="6" eb="9">
      <t>ネンガッピ</t>
    </rPh>
    <phoneticPr fontId="3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</si>
  <si>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3"/>
  </si>
  <si>
    <t>円</t>
    <rPh sb="0" eb="1">
      <t>エン</t>
    </rPh>
    <phoneticPr fontId="3"/>
  </si>
  <si>
    <t>B:Aに対応する前年一か月の売上高</t>
    <rPh sb="4" eb="6">
      <t>タイオウ</t>
    </rPh>
    <rPh sb="8" eb="10">
      <t>ゼンネン</t>
    </rPh>
    <rPh sb="10" eb="11">
      <t>イッ</t>
    </rPh>
    <rPh sb="12" eb="13">
      <t>ゲツ</t>
    </rPh>
    <rPh sb="14" eb="16">
      <t>ウリアゲ</t>
    </rPh>
    <rPh sb="16" eb="17">
      <t>タカ</t>
    </rPh>
    <phoneticPr fontId="3"/>
  </si>
  <si>
    <t>月</t>
    <rPh sb="0" eb="1">
      <t>ゲツ</t>
    </rPh>
    <phoneticPr fontId="3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</si>
  <si>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3"/>
  </si>
  <si>
    <t>％</t>
    <phoneticPr fontId="3"/>
  </si>
  <si>
    <t>C:Aの期間後2か月の売上高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3"/>
  </si>
  <si>
    <t>Ｃ＝</t>
    <phoneticPr fontId="3"/>
  </si>
  <si>
    <t>D:Cの期間に対応する前年一か月の売上高</t>
    <phoneticPr fontId="3"/>
  </si>
  <si>
    <t>Ｄ＝</t>
    <phoneticPr fontId="3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</si>
  <si>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3"/>
  </si>
  <si>
    <t>％</t>
    <phoneticPr fontId="3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</si>
  <si>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3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</si>
  <si>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3"/>
  </si>
  <si>
    <t>セーフティネット５号　証明資料（苫小牧市）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3"/>
  </si>
  <si>
    <t>7.業種名</t>
    <rPh sb="2" eb="5">
      <t>ギョウシュメイ</t>
    </rPh>
    <phoneticPr fontId="3"/>
  </si>
  <si>
    <t>6.5号認定業種(細分類4ケタ)</t>
    <rPh sb="3" eb="4">
      <t>ゴウ</t>
    </rPh>
    <rPh sb="4" eb="6">
      <t>ニンテイ</t>
    </rPh>
    <rPh sb="6" eb="8">
      <t>ギョウシュ</t>
    </rPh>
    <rPh sb="9" eb="12">
      <t>サイブンルイ</t>
    </rPh>
    <phoneticPr fontId="3"/>
  </si>
  <si>
    <t>セーフティネット５号　証明資料（苫小牧市）
※最近１ヶ月と最近３ヶ月比較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3"/>
  </si>
  <si>
    <t>B:Aの期間前2か月の売上高</t>
    <rPh sb="4" eb="6">
      <t>キカン</t>
    </rPh>
    <rPh sb="6" eb="7">
      <t>マエ</t>
    </rPh>
    <rPh sb="9" eb="10">
      <t>ゲツ</t>
    </rPh>
    <rPh sb="11" eb="13">
      <t>ウリアゲ</t>
    </rPh>
    <rPh sb="13" eb="14">
      <t>タカ</t>
    </rPh>
    <phoneticPr fontId="3"/>
  </si>
  <si>
    <t>Ｂ＝</t>
    <phoneticPr fontId="3"/>
  </si>
  <si>
    <t>C:最近３か月間の売上高等の平均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3"/>
  </si>
  <si>
    <t>（A+B）／３</t>
    <phoneticPr fontId="3"/>
  </si>
  <si>
    <t>Ｃ＝</t>
    <phoneticPr fontId="3"/>
  </si>
  <si>
    <t>％</t>
    <phoneticPr fontId="3"/>
  </si>
  <si>
    <t>セーフティネット５号　証明資料（苫小牧市）
※令和元年１２月比較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3"/>
  </si>
  <si>
    <t>6.5号認定業種(細分類4ケタ)</t>
    <rPh sb="3" eb="4">
      <t>ゴウ</t>
    </rPh>
    <rPh sb="4" eb="6">
      <t>ニンテイ</t>
    </rPh>
    <rPh sb="6" eb="8">
      <t>ギョウシュ</t>
    </rPh>
    <rPh sb="9" eb="10">
      <t>サイ</t>
    </rPh>
    <rPh sb="10" eb="12">
      <t>ブンルイ</t>
    </rPh>
    <phoneticPr fontId="3"/>
  </si>
  <si>
    <t>B:令和元年１２月の売上高</t>
    <rPh sb="2" eb="4">
      <t>レイワ</t>
    </rPh>
    <rPh sb="4" eb="5">
      <t>モト</t>
    </rPh>
    <rPh sb="5" eb="6">
      <t>ネン</t>
    </rPh>
    <rPh sb="8" eb="9">
      <t>ガツ</t>
    </rPh>
    <rPh sb="10" eb="12">
      <t>ウリアゲ</t>
    </rPh>
    <rPh sb="12" eb="13">
      <t>ダカ</t>
    </rPh>
    <phoneticPr fontId="3"/>
  </si>
  <si>
    <t>％</t>
    <phoneticPr fontId="3"/>
  </si>
  <si>
    <t>Ｂ×３（令和元年１２月×３）</t>
    <rPh sb="4" eb="6">
      <t>レイワ</t>
    </rPh>
    <rPh sb="6" eb="7">
      <t>モト</t>
    </rPh>
    <rPh sb="7" eb="8">
      <t>ネン</t>
    </rPh>
    <rPh sb="10" eb="11">
      <t>ガツ</t>
    </rPh>
    <phoneticPr fontId="3"/>
  </si>
  <si>
    <t>＝</t>
    <phoneticPr fontId="3"/>
  </si>
  <si>
    <t>Ｃ＝</t>
    <phoneticPr fontId="3"/>
  </si>
  <si>
    <t>％</t>
    <phoneticPr fontId="3"/>
  </si>
  <si>
    <t>セーフティネット5号　証明資料（苫小牧市）
※令和元年10-12月比較</t>
    <rPh sb="9" eb="10">
      <t>ゴウ</t>
    </rPh>
    <rPh sb="11" eb="13">
      <t>ショウメイ</t>
    </rPh>
    <rPh sb="13" eb="15">
      <t>シリョウ</t>
    </rPh>
    <rPh sb="16" eb="20">
      <t>トマコマイシ</t>
    </rPh>
    <rPh sb="25" eb="27">
      <t>ガンネン</t>
    </rPh>
    <phoneticPr fontId="3"/>
  </si>
  <si>
    <t>B:Aに対応する前年10月から12月の売上高等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ウリアゲ</t>
    </rPh>
    <rPh sb="21" eb="22">
      <t>タカ</t>
    </rPh>
    <rPh sb="22" eb="23">
      <t>トウ</t>
    </rPh>
    <phoneticPr fontId="3"/>
  </si>
  <si>
    <t>Ｂ＝</t>
    <phoneticPr fontId="3"/>
  </si>
  <si>
    <t>C:Aに対応する前年10月から12月の平均売上高等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ヘイキン</t>
    </rPh>
    <rPh sb="21" eb="23">
      <t>ウリアゲ</t>
    </rPh>
    <rPh sb="23" eb="24">
      <t>タカ</t>
    </rPh>
    <rPh sb="24" eb="25">
      <t>トウ</t>
    </rPh>
    <phoneticPr fontId="3"/>
  </si>
  <si>
    <t>B÷３</t>
    <phoneticPr fontId="3"/>
  </si>
  <si>
    <t>D:Aの期間後2か月の売上高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3"/>
  </si>
  <si>
    <t>Ｄ＝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</si>
</sst>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[$-411]ggge&quot;年&quot;m&quot;月&quot;d&quot;日&quot;;@"/>
    <numFmt numFmtId="178" formatCode="0_);[Red]\(0\)"/>
    <numFmt numFmtId="179" formatCode="00"/>
    <numFmt numFmtId="180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8" fontId="7" fillId="0" borderId="6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38" fontId="5" fillId="0" borderId="8" xfId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7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8" fontId="7" fillId="3" borderId="3" xfId="1" applyFont="1" applyFill="1" applyBorder="1" applyAlignment="1">
      <alignment horizontal="right" vertical="center" wrapText="1"/>
    </xf>
    <xf numFmtId="38" fontId="7" fillId="3" borderId="4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79" fontId="7" fillId="2" borderId="3" xfId="0" quotePrefix="1" applyNumberFormat="1" applyFont="1" applyFill="1" applyBorder="1" applyAlignment="1">
      <alignment horizontal="center" vertical="center" wrapText="1"/>
    </xf>
    <xf numFmtId="179" fontId="7" fillId="2" borderId="4" xfId="0" applyNumberFormat="1" applyFont="1" applyFill="1" applyBorder="1" applyAlignment="1">
      <alignment horizontal="center" vertical="center" wrapText="1"/>
    </xf>
    <xf numFmtId="179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77" fontId="7" fillId="2" borderId="3" xfId="0" applyNumberFormat="1" applyFont="1" applyFill="1" applyBorder="1" applyAlignment="1">
      <alignment horizontal="left" vertical="center" wrapText="1"/>
    </xf>
    <xf numFmtId="177" fontId="7" fillId="2" borderId="4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38" fontId="7" fillId="2" borderId="3" xfId="1" applyFont="1" applyFill="1" applyBorder="1" applyAlignment="1">
      <alignment horizontal="right" vertical="center" wrapText="1"/>
    </xf>
    <xf numFmtId="38" fontId="7" fillId="2" borderId="4" xfId="1" applyFont="1" applyFill="1" applyBorder="1" applyAlignment="1">
      <alignment horizontal="right" vertical="center" wrapText="1"/>
    </xf>
    <xf numFmtId="176" fontId="5" fillId="0" borderId="6" xfId="1" applyNumberFormat="1" applyFont="1" applyFill="1" applyBorder="1" applyAlignment="1">
      <alignment horizontal="right" vertical="center" wrapText="1"/>
    </xf>
    <xf numFmtId="38" fontId="5" fillId="0" borderId="4" xfId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38" fontId="7" fillId="3" borderId="1" xfId="1" applyFont="1" applyFill="1" applyBorder="1" applyAlignment="1">
      <alignment horizontal="right" vertical="center" wrapText="1"/>
    </xf>
    <xf numFmtId="38" fontId="7" fillId="3" borderId="6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38" fontId="5" fillId="0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180" fontId="7" fillId="2" borderId="3" xfId="0" applyNumberFormat="1" applyFont="1" applyFill="1" applyBorder="1" applyAlignment="1">
      <alignment horizontal="left" vertical="center" wrapText="1"/>
    </xf>
    <xf numFmtId="180" fontId="7" fillId="2" borderId="4" xfId="0" applyNumberFormat="1" applyFont="1" applyFill="1" applyBorder="1" applyAlignment="1">
      <alignment horizontal="left" vertical="center" wrapText="1"/>
    </xf>
    <xf numFmtId="38" fontId="7" fillId="2" borderId="5" xfId="1" applyFont="1" applyFill="1" applyBorder="1" applyAlignment="1">
      <alignment horizontal="right" vertical="center" wrapText="1"/>
    </xf>
    <xf numFmtId="38" fontId="7" fillId="3" borderId="5" xfId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10 2" xfId="3"/>
    <cellStyle name="標準 13" xfId="4"/>
    <cellStyle name="標準 9 2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66337" y="44824"/>
          <a:ext cx="3787026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66337" y="44824"/>
          <a:ext cx="3787026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66337" y="44824"/>
          <a:ext cx="3787026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66337" y="44824"/>
          <a:ext cx="3787026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Zeros="0" tabSelected="1" view="pageBreakPreview" zoomScale="85" zoomScaleNormal="85" zoomScaleSheetLayoutView="85" workbookViewId="0">
      <selection sqref="A1:AD1"/>
    </sheetView>
  </sheetViews>
  <sheetFormatPr defaultRowHeight="13.5" x14ac:dyDescent="0.15"/>
  <cols>
    <col min="1" max="9" width="3.375" style="37" customWidth="1"/>
    <col min="10" max="10" width="10" style="37" bestFit="1" customWidth="1"/>
    <col min="11" max="11" width="3.375" style="37" customWidth="1"/>
    <col min="12" max="12" width="7.625" style="37" customWidth="1"/>
    <col min="13" max="13" width="4.25" style="37" customWidth="1"/>
    <col min="14" max="30" width="3.375" style="37" customWidth="1"/>
  </cols>
  <sheetData>
    <row r="1" spans="1:31" ht="45" customHeight="1" x14ac:dyDescent="0.15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1" ht="3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33" customHeight="1" x14ac:dyDescent="0.15">
      <c r="A3" s="2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5" t="s">
        <v>1</v>
      </c>
      <c r="P3" s="4"/>
      <c r="Q3" s="78"/>
      <c r="R3" s="79"/>
      <c r="S3" s="5" t="s">
        <v>2</v>
      </c>
      <c r="T3" s="78"/>
      <c r="U3" s="79"/>
      <c r="V3" s="5" t="s">
        <v>3</v>
      </c>
      <c r="W3" s="78"/>
      <c r="X3" s="79"/>
      <c r="Y3" s="5" t="s">
        <v>4</v>
      </c>
      <c r="Z3" s="4"/>
      <c r="AA3" s="4"/>
      <c r="AB3" s="4"/>
      <c r="AC3" s="4"/>
      <c r="AD3" s="4"/>
    </row>
    <row r="4" spans="1:31" ht="33" customHeight="1" x14ac:dyDescent="0.15">
      <c r="A4" s="6" t="s">
        <v>5</v>
      </c>
      <c r="B4" s="3"/>
      <c r="C4" s="3"/>
      <c r="D4" s="3"/>
      <c r="E4" s="3"/>
      <c r="F4" s="3"/>
      <c r="G4" s="3"/>
      <c r="H4" s="3"/>
      <c r="I4" s="3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  <c r="Z4"/>
      <c r="AA4"/>
      <c r="AB4"/>
      <c r="AC4"/>
      <c r="AD4"/>
    </row>
    <row r="5" spans="1:31" ht="33" customHeight="1" x14ac:dyDescent="0.15">
      <c r="A5" s="6" t="s">
        <v>6</v>
      </c>
      <c r="B5" s="3"/>
      <c r="C5" s="3"/>
      <c r="D5" s="3"/>
      <c r="E5" s="3"/>
      <c r="F5" s="3"/>
      <c r="G5" s="3"/>
      <c r="H5" s="3"/>
      <c r="I5" s="3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  <c r="Z5"/>
      <c r="AA5"/>
      <c r="AB5"/>
      <c r="AC5"/>
      <c r="AD5"/>
    </row>
    <row r="6" spans="1:31" ht="33" customHeight="1" x14ac:dyDescent="0.15">
      <c r="A6" s="6" t="s">
        <v>7</v>
      </c>
      <c r="B6" s="3"/>
      <c r="C6" s="3"/>
      <c r="D6" s="3"/>
      <c r="E6" s="3"/>
      <c r="F6" s="3"/>
      <c r="G6" s="3"/>
      <c r="H6" s="3"/>
      <c r="I6" s="3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2"/>
      <c r="Z6"/>
      <c r="AA6"/>
      <c r="AB6"/>
      <c r="AC6"/>
      <c r="AD6"/>
    </row>
    <row r="7" spans="1:31" ht="33" customHeight="1" x14ac:dyDescent="0.15">
      <c r="A7" s="6" t="s">
        <v>8</v>
      </c>
      <c r="B7" s="3"/>
      <c r="C7" s="3"/>
      <c r="D7" s="3"/>
      <c r="E7" s="3"/>
      <c r="F7" s="3"/>
      <c r="G7" s="3"/>
      <c r="H7" s="3"/>
      <c r="I7" s="3"/>
      <c r="J7" s="87"/>
      <c r="K7" s="88"/>
      <c r="L7" s="88"/>
      <c r="M7" s="88"/>
      <c r="N7" s="7"/>
      <c r="O7" s="89"/>
      <c r="P7" s="89"/>
      <c r="Q7" s="8"/>
      <c r="R7" s="89"/>
      <c r="S7" s="89"/>
      <c r="T7" s="9"/>
      <c r="U7" s="10"/>
      <c r="V7" s="10"/>
      <c r="W7" s="10"/>
      <c r="X7" s="10"/>
      <c r="Y7" s="10"/>
      <c r="Z7"/>
      <c r="AA7"/>
      <c r="AB7"/>
      <c r="AC7"/>
      <c r="AD7"/>
    </row>
    <row r="8" spans="1:31" ht="33" customHeight="1" x14ac:dyDescent="0.15">
      <c r="A8" s="6" t="s">
        <v>25</v>
      </c>
      <c r="B8" s="3"/>
      <c r="C8" s="3"/>
      <c r="D8" s="3"/>
      <c r="E8" s="3"/>
      <c r="F8" s="3"/>
      <c r="G8" s="3"/>
      <c r="H8" s="3"/>
      <c r="I8" s="3"/>
      <c r="J8" s="83"/>
      <c r="K8" s="84"/>
      <c r="L8" s="84"/>
      <c r="M8" s="85"/>
      <c r="N8" s="46"/>
      <c r="O8" s="86"/>
      <c r="P8" s="86"/>
      <c r="Q8" s="45"/>
      <c r="R8" s="86"/>
      <c r="S8" s="86"/>
      <c r="T8" s="44"/>
      <c r="U8" s="10"/>
      <c r="V8" s="10"/>
      <c r="W8" s="10"/>
      <c r="X8" s="10"/>
      <c r="Y8" s="10"/>
      <c r="Z8"/>
      <c r="AA8"/>
      <c r="AB8"/>
      <c r="AC8"/>
      <c r="AD8"/>
    </row>
    <row r="9" spans="1:31" ht="33" customHeight="1" x14ac:dyDescent="0.15">
      <c r="A9" s="6" t="s">
        <v>24</v>
      </c>
      <c r="B9" s="3"/>
      <c r="C9" s="3"/>
      <c r="D9" s="3"/>
      <c r="E9" s="3"/>
      <c r="F9" s="3"/>
      <c r="G9" s="3"/>
      <c r="H9" s="3"/>
      <c r="I9" s="3"/>
      <c r="J9" s="70"/>
      <c r="K9" s="71"/>
      <c r="L9" s="71"/>
      <c r="M9" s="72"/>
      <c r="N9" s="44"/>
      <c r="O9" s="47"/>
      <c r="P9" s="47"/>
      <c r="Q9" s="45"/>
      <c r="R9" s="47"/>
      <c r="S9" s="47"/>
      <c r="T9" s="44"/>
      <c r="U9" s="10"/>
      <c r="V9" s="10"/>
      <c r="W9" s="10"/>
      <c r="X9" s="10"/>
      <c r="Y9" s="10"/>
      <c r="Z9"/>
      <c r="AA9"/>
      <c r="AB9"/>
      <c r="AC9"/>
      <c r="AD9"/>
    </row>
    <row r="10" spans="1:31" ht="20.25" customHeight="1" x14ac:dyDescent="0.15">
      <c r="A10" s="6"/>
      <c r="B10" s="3"/>
      <c r="C10" s="3"/>
      <c r="D10" s="3"/>
      <c r="E10" s="3"/>
      <c r="F10" s="3"/>
      <c r="G10" s="3"/>
      <c r="H10" s="3"/>
      <c r="I10" s="3"/>
      <c r="J10" s="11"/>
      <c r="K10" s="11"/>
      <c r="L10" s="11"/>
      <c r="M10" s="11"/>
      <c r="N10" s="12"/>
      <c r="O10" s="13"/>
      <c r="P10" s="13"/>
      <c r="Q10" s="12"/>
      <c r="R10" s="13"/>
      <c r="S10" s="13"/>
      <c r="T10" s="12"/>
      <c r="U10" s="10"/>
      <c r="V10" s="10"/>
      <c r="W10" s="10"/>
      <c r="X10" s="10"/>
      <c r="Y10" s="10"/>
      <c r="Z10"/>
      <c r="AA10"/>
      <c r="AB10"/>
      <c r="AC10"/>
      <c r="AD10"/>
    </row>
    <row r="11" spans="1:31" ht="33" customHeight="1" x14ac:dyDescent="0.15">
      <c r="A11" s="6" t="s">
        <v>9</v>
      </c>
      <c r="B11" s="3"/>
      <c r="C11" s="3"/>
      <c r="D11" s="3"/>
      <c r="E11" s="3"/>
      <c r="F11" s="3"/>
      <c r="G11" s="3"/>
      <c r="H11" s="3"/>
      <c r="I11" s="3"/>
      <c r="J11" s="14"/>
      <c r="K11" s="5" t="s">
        <v>2</v>
      </c>
      <c r="L11" s="15"/>
      <c r="M11" s="5" t="s">
        <v>3</v>
      </c>
      <c r="N11" s="90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16" t="s">
        <v>10</v>
      </c>
      <c r="AA11"/>
      <c r="AB11"/>
      <c r="AC11"/>
      <c r="AD11"/>
    </row>
    <row r="12" spans="1:31" ht="33" customHeight="1" x14ac:dyDescent="0.15">
      <c r="A12" s="73" t="s">
        <v>11</v>
      </c>
      <c r="B12" s="73"/>
      <c r="C12" s="73"/>
      <c r="D12" s="73"/>
      <c r="E12" s="73"/>
      <c r="F12" s="73"/>
      <c r="G12" s="73"/>
      <c r="H12" s="73"/>
      <c r="I12" s="74"/>
      <c r="J12" s="17" t="str">
        <f>IF(J11&lt;&gt;"",J11-1,"")</f>
        <v/>
      </c>
      <c r="K12" s="5" t="s">
        <v>2</v>
      </c>
      <c r="L12" s="18">
        <f>L11</f>
        <v>0</v>
      </c>
      <c r="M12" s="5" t="s">
        <v>12</v>
      </c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16" t="s">
        <v>10</v>
      </c>
      <c r="AA12"/>
      <c r="AB12"/>
      <c r="AC12"/>
      <c r="AD12"/>
    </row>
    <row r="13" spans="1:31" ht="33" customHeight="1" x14ac:dyDescent="0.15">
      <c r="A13" s="6" t="s">
        <v>13</v>
      </c>
      <c r="B13" s="19"/>
      <c r="C13" s="19"/>
      <c r="D13" s="19"/>
      <c r="E13" s="19"/>
      <c r="F13" s="19"/>
      <c r="G13" s="19"/>
      <c r="H13" s="19"/>
      <c r="I13" s="20"/>
      <c r="J13" s="17"/>
      <c r="K13" s="5"/>
      <c r="L13" s="18"/>
      <c r="M13" s="5"/>
      <c r="N13" s="21"/>
      <c r="O13" s="21"/>
      <c r="P13" s="21"/>
      <c r="Q13" s="21"/>
      <c r="R13" s="21"/>
      <c r="S13" s="21"/>
      <c r="T13" s="21"/>
      <c r="U13" s="92" t="str">
        <f>IF(N12="","",ROUNDDOWN((N12-N11)/N12*100,1))</f>
        <v/>
      </c>
      <c r="V13" s="92"/>
      <c r="W13" s="92"/>
      <c r="X13" s="92"/>
      <c r="Y13" s="92"/>
      <c r="Z13" s="22" t="s">
        <v>14</v>
      </c>
      <c r="AA13"/>
      <c r="AB13"/>
      <c r="AC13"/>
      <c r="AD13"/>
    </row>
    <row r="14" spans="1:31" ht="26.25" customHeight="1" x14ac:dyDescent="0.15">
      <c r="A14" s="19"/>
      <c r="B14" s="19"/>
      <c r="C14" s="19"/>
      <c r="D14" s="19"/>
      <c r="E14" s="19"/>
      <c r="F14" s="19"/>
      <c r="G14" s="19"/>
      <c r="H14" s="19"/>
      <c r="I14" s="20"/>
      <c r="J14" s="17"/>
      <c r="K14" s="12"/>
      <c r="L14" s="18"/>
      <c r="M14" s="1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2"/>
      <c r="AA14"/>
      <c r="AB14"/>
      <c r="AC14"/>
      <c r="AD14"/>
    </row>
    <row r="15" spans="1:31" ht="33" customHeight="1" x14ac:dyDescent="0.15">
      <c r="A15" s="6" t="s">
        <v>15</v>
      </c>
      <c r="B15" s="3"/>
      <c r="C15" s="3"/>
      <c r="D15" s="3"/>
      <c r="E15" s="3"/>
      <c r="F15" s="3"/>
      <c r="G15" s="3"/>
      <c r="H15" s="3"/>
      <c r="I15" s="3"/>
      <c r="J15" s="24" t="str">
        <f>IF(AND(L11&gt;=1,L11&lt;=11),J11,IF(L11=12,J11+1,""))</f>
        <v/>
      </c>
      <c r="K15" s="5" t="s">
        <v>2</v>
      </c>
      <c r="L15" s="25" t="str">
        <f>IFERROR(IF($L$11="","",MOD($L$11,12)+1)," ")</f>
        <v/>
      </c>
      <c r="M15" s="5" t="s">
        <v>12</v>
      </c>
      <c r="N15" s="90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16" t="s">
        <v>10</v>
      </c>
      <c r="AA15" s="26"/>
      <c r="AB15" s="26"/>
      <c r="AC15" s="26"/>
      <c r="AD15" s="26"/>
      <c r="AE15" s="26"/>
    </row>
    <row r="16" spans="1:31" ht="33" customHeight="1" x14ac:dyDescent="0.15">
      <c r="A16" s="27"/>
      <c r="B16" s="3"/>
      <c r="C16" s="3"/>
      <c r="D16" s="3"/>
      <c r="E16" s="3"/>
      <c r="F16" s="3"/>
      <c r="G16" s="3"/>
      <c r="H16" s="3"/>
      <c r="I16" s="3"/>
      <c r="J16" s="28" t="str">
        <f>IF(AND(L11&gt;=1,L11&lt;=10),J11,IF(L11&gt;=11,J11+1,""))</f>
        <v/>
      </c>
      <c r="K16" s="5" t="s">
        <v>2</v>
      </c>
      <c r="L16" s="25" t="str">
        <f>IFERROR(IF($L$15="","",MOD($L$15,12)+1)," ")</f>
        <v/>
      </c>
      <c r="M16" s="5" t="s">
        <v>12</v>
      </c>
      <c r="N16" s="90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16" t="s">
        <v>10</v>
      </c>
      <c r="AA16" s="26"/>
      <c r="AB16" s="26"/>
      <c r="AC16" s="26"/>
      <c r="AD16" s="26"/>
      <c r="AE16" s="26"/>
    </row>
    <row r="17" spans="1:31" ht="33" customHeight="1" x14ac:dyDescent="0.15">
      <c r="A17" s="27"/>
      <c r="B17" s="3"/>
      <c r="C17" s="3"/>
      <c r="D17" s="3"/>
      <c r="E17" s="3"/>
      <c r="F17" s="3"/>
      <c r="G17" s="3"/>
      <c r="H17" s="3"/>
      <c r="I17" s="3"/>
      <c r="J17" s="28"/>
      <c r="K17" s="5"/>
      <c r="L17" s="25"/>
      <c r="M17" s="5" t="s">
        <v>16</v>
      </c>
      <c r="N17" s="93">
        <f>SUM(N15:Y16)</f>
        <v>0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22" t="s">
        <v>10</v>
      </c>
      <c r="AA17" s="26"/>
      <c r="AB17" s="26"/>
      <c r="AC17" s="26"/>
      <c r="AD17" s="26"/>
      <c r="AE17" s="26"/>
    </row>
    <row r="18" spans="1:31" ht="33" customHeight="1" x14ac:dyDescent="0.15">
      <c r="A18" s="73" t="s">
        <v>17</v>
      </c>
      <c r="B18" s="73"/>
      <c r="C18" s="73"/>
      <c r="D18" s="73"/>
      <c r="E18" s="73"/>
      <c r="F18" s="73"/>
      <c r="G18" s="73"/>
      <c r="H18" s="73"/>
      <c r="I18" s="73"/>
      <c r="J18" s="17" t="str">
        <f>IF(ISERROR(J15-1)," ",J15-1)</f>
        <v xml:space="preserve"> </v>
      </c>
      <c r="K18" s="5" t="s">
        <v>2</v>
      </c>
      <c r="L18" s="25" t="str">
        <f>IFERROR(IF($L$11="","",MOD($L$11,12)+1)," ")</f>
        <v/>
      </c>
      <c r="M18" s="5" t="s">
        <v>12</v>
      </c>
      <c r="N18" s="75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16" t="s">
        <v>10</v>
      </c>
      <c r="AA18" s="29"/>
      <c r="AB18" s="29"/>
      <c r="AC18" s="29"/>
      <c r="AD18" s="29"/>
    </row>
    <row r="19" spans="1:31" ht="33" customHeight="1" x14ac:dyDescent="0.15">
      <c r="A19" s="27"/>
      <c r="B19" s="3"/>
      <c r="C19" s="3"/>
      <c r="D19" s="3"/>
      <c r="E19" s="3"/>
      <c r="F19" s="3"/>
      <c r="G19" s="3"/>
      <c r="H19" s="3"/>
      <c r="I19" s="3"/>
      <c r="J19" s="17" t="str">
        <f>IF(ISERROR(J16-1)," ",J16-1)</f>
        <v xml:space="preserve"> </v>
      </c>
      <c r="K19" s="5" t="s">
        <v>2</v>
      </c>
      <c r="L19" s="25" t="str">
        <f>IFERROR(IF($L$15="","",MOD($L$15,12)+1)," ")</f>
        <v/>
      </c>
      <c r="M19" s="5" t="s">
        <v>12</v>
      </c>
      <c r="N19" s="96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16" t="s">
        <v>10</v>
      </c>
      <c r="AA19" s="29"/>
      <c r="AB19" s="29"/>
      <c r="AC19" s="29"/>
      <c r="AD19" s="29"/>
    </row>
    <row r="20" spans="1:31" ht="33" customHeight="1" x14ac:dyDescent="0.15">
      <c r="A20" s="27"/>
      <c r="B20" s="3"/>
      <c r="C20" s="3"/>
      <c r="D20" s="3"/>
      <c r="E20" s="3"/>
      <c r="F20" s="3"/>
      <c r="G20" s="3"/>
      <c r="H20" s="3"/>
      <c r="I20" s="3"/>
      <c r="J20" s="28"/>
      <c r="K20" s="5"/>
      <c r="L20" s="25"/>
      <c r="M20" s="5" t="s">
        <v>18</v>
      </c>
      <c r="N20" s="98">
        <f>SUM(N18:Y19)</f>
        <v>0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2" t="s">
        <v>10</v>
      </c>
      <c r="AA20" s="29"/>
      <c r="AB20" s="29"/>
      <c r="AC20" s="29"/>
      <c r="AD20" s="29"/>
    </row>
    <row r="21" spans="1:31" ht="33" customHeight="1" x14ac:dyDescent="0.15">
      <c r="A21" s="6" t="s">
        <v>19</v>
      </c>
      <c r="B21" s="3"/>
      <c r="C21" s="3"/>
      <c r="D21" s="3"/>
      <c r="E21" s="3"/>
      <c r="F21" s="3"/>
      <c r="G21" s="3"/>
      <c r="H21" s="3"/>
      <c r="I21" s="3"/>
      <c r="J21" s="28"/>
      <c r="K21" s="5"/>
      <c r="L21" s="25"/>
      <c r="M21" s="5"/>
      <c r="N21" s="21"/>
      <c r="O21" s="21"/>
      <c r="P21" s="21"/>
      <c r="Q21" s="21"/>
      <c r="R21" s="21"/>
      <c r="S21" s="21"/>
      <c r="T21" s="21"/>
      <c r="U21" s="92" t="str">
        <f>IF(N15="","",ROUNDDOWN((((N12+N18+N19)-(N11+N15+N16))/(N12+N18+N19)*100),1))</f>
        <v/>
      </c>
      <c r="V21" s="92"/>
      <c r="W21" s="92"/>
      <c r="X21" s="92"/>
      <c r="Y21" s="92"/>
      <c r="Z21" s="22" t="s">
        <v>20</v>
      </c>
      <c r="AA21" s="29"/>
      <c r="AB21" s="29"/>
      <c r="AC21" s="29"/>
      <c r="AD21" s="29"/>
    </row>
    <row r="22" spans="1:31" ht="20.25" customHeight="1" x14ac:dyDescent="0.15">
      <c r="A22" s="27"/>
      <c r="B22" s="3"/>
      <c r="C22" s="3"/>
      <c r="D22" s="3"/>
      <c r="E22" s="3"/>
      <c r="F22" s="3"/>
      <c r="G22" s="3"/>
      <c r="H22" s="3"/>
      <c r="I22" s="3"/>
      <c r="J22" s="28"/>
      <c r="K22" s="5"/>
      <c r="L22" s="25"/>
      <c r="M22" s="5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2"/>
      <c r="AA22" s="29"/>
      <c r="AB22" s="29"/>
      <c r="AC22" s="29"/>
      <c r="AD22" s="29"/>
    </row>
    <row r="23" spans="1:31" ht="11.25" customHeight="1" x14ac:dyDescent="0.15">
      <c r="A23" s="27"/>
      <c r="B23" s="3"/>
      <c r="C23" s="3"/>
      <c r="D23" s="3"/>
      <c r="E23" s="3"/>
      <c r="F23" s="3"/>
      <c r="G23" s="3"/>
      <c r="H23" s="3"/>
      <c r="I23" s="3"/>
      <c r="J23" s="28"/>
      <c r="K23" s="12"/>
      <c r="L23" s="25"/>
      <c r="M23" s="1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22"/>
      <c r="AA23" s="25"/>
      <c r="AB23" s="25"/>
      <c r="AC23" s="25"/>
      <c r="AD23" s="25"/>
      <c r="AE23" s="32"/>
    </row>
    <row r="24" spans="1:31" ht="33" customHeight="1" x14ac:dyDescent="0.15">
      <c r="A24" s="6" t="s">
        <v>21</v>
      </c>
      <c r="B24" s="3"/>
      <c r="C24" s="3"/>
      <c r="D24" s="3"/>
      <c r="E24" s="3"/>
      <c r="F24" s="3"/>
      <c r="G24" s="3"/>
      <c r="H24" s="3"/>
      <c r="I24" s="3"/>
      <c r="J24" s="99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1"/>
      <c r="Z24" s="29"/>
      <c r="AA24" s="29"/>
      <c r="AB24" s="29"/>
      <c r="AC24" s="29"/>
      <c r="AD24" s="29"/>
    </row>
    <row r="25" spans="1:31" ht="33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10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4"/>
      <c r="Z25" s="29"/>
      <c r="AA25" s="29"/>
      <c r="AB25" s="29"/>
      <c r="AC25" s="29"/>
      <c r="AD25" s="29"/>
    </row>
    <row r="26" spans="1:31" ht="15" customHeight="1" x14ac:dyDescent="0.15">
      <c r="A26" s="33"/>
      <c r="B26" s="3"/>
      <c r="C26" s="3"/>
      <c r="D26" s="3"/>
      <c r="E26" s="3"/>
      <c r="F26" s="3"/>
      <c r="G26" s="3"/>
      <c r="H26" s="3"/>
      <c r="I26" s="3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1" ht="24" customHeight="1" x14ac:dyDescent="0.15">
      <c r="A27" s="6"/>
      <c r="B27" s="3"/>
      <c r="C27" s="3"/>
      <c r="D27" s="3"/>
      <c r="E27" s="3"/>
      <c r="F27" s="3"/>
      <c r="G27" s="3"/>
      <c r="H27" s="3"/>
      <c r="I27" s="3"/>
      <c r="J27" s="34"/>
      <c r="K27" s="34"/>
      <c r="L27" s="34"/>
      <c r="M27" s="34"/>
      <c r="N27" s="34"/>
      <c r="O27" s="35"/>
      <c r="P27" s="35"/>
      <c r="Q27" s="28"/>
      <c r="R27" s="4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/>
      <c r="AD27"/>
    </row>
    <row r="28" spans="1:31" ht="24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36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1" ht="33" customHeight="1" x14ac:dyDescent="0.1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8" t="s">
        <v>22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1" ht="35.25" customHeight="1" x14ac:dyDescent="0.15">
      <c r="M30" s="39"/>
      <c r="N30" s="40" t="s">
        <v>1</v>
      </c>
      <c r="O30" s="40"/>
      <c r="P30" s="105">
        <f>Q3</f>
        <v>0</v>
      </c>
      <c r="Q30" s="105"/>
      <c r="R30" s="41" t="s">
        <v>2</v>
      </c>
      <c r="S30" s="105">
        <f>T3</f>
        <v>0</v>
      </c>
      <c r="T30" s="105"/>
      <c r="U30" s="41" t="s">
        <v>3</v>
      </c>
      <c r="V30" s="105">
        <f>W3</f>
        <v>0</v>
      </c>
      <c r="W30" s="105"/>
      <c r="X30" s="40" t="s">
        <v>4</v>
      </c>
      <c r="Y30" s="40"/>
      <c r="Z30" s="42"/>
      <c r="AD30"/>
    </row>
    <row r="31" spans="1:31" ht="52.5" customHeight="1" x14ac:dyDescent="0.15">
      <c r="L31" s="94">
        <f>J4</f>
        <v>0</v>
      </c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43"/>
    </row>
    <row r="32" spans="1:31" ht="45" customHeight="1" x14ac:dyDescent="0.15">
      <c r="L32" s="95">
        <f>J5</f>
        <v>0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/>
    </row>
    <row r="33" spans="12:30" ht="45" customHeight="1" x14ac:dyDescent="0.15">
      <c r="L33" s="121">
        <f>J6</f>
        <v>0</v>
      </c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/>
    </row>
    <row r="34" spans="12:30" ht="18.75" x14ac:dyDescent="0.15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2:30" ht="18.75" x14ac:dyDescent="0.15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</sheetData>
  <mergeCells count="33">
    <mergeCell ref="A18:I18"/>
    <mergeCell ref="N18:Y18"/>
    <mergeCell ref="L31:AC31"/>
    <mergeCell ref="L32:AC32"/>
    <mergeCell ref="N19:Y19"/>
    <mergeCell ref="N20:Y20"/>
    <mergeCell ref="U21:Y21"/>
    <mergeCell ref="J24:Y25"/>
    <mergeCell ref="P30:Q30"/>
    <mergeCell ref="S30:T30"/>
    <mergeCell ref="V30:W30"/>
    <mergeCell ref="L33:AC33"/>
    <mergeCell ref="N11:Y11"/>
    <mergeCell ref="U13:Y13"/>
    <mergeCell ref="N15:Y15"/>
    <mergeCell ref="N16:Y16"/>
    <mergeCell ref="N17:Y17"/>
    <mergeCell ref="J9:M9"/>
    <mergeCell ref="A12:I12"/>
    <mergeCell ref="N12:Y12"/>
    <mergeCell ref="A1:AD1"/>
    <mergeCell ref="Q3:R3"/>
    <mergeCell ref="T3:U3"/>
    <mergeCell ref="W3:X3"/>
    <mergeCell ref="J4:Y4"/>
    <mergeCell ref="J5:Y5"/>
    <mergeCell ref="J8:M8"/>
    <mergeCell ref="O8:P8"/>
    <mergeCell ref="R8:S8"/>
    <mergeCell ref="J6:Y6"/>
    <mergeCell ref="J7:M7"/>
    <mergeCell ref="O7:P7"/>
    <mergeCell ref="R7:S7"/>
  </mergeCells>
  <phoneticPr fontId="3"/>
  <pageMargins left="0.51181102362204722" right="0.51181102362204722" top="0.35433070866141736" bottom="0.35433070866141736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showZeros="0" view="pageBreakPreview" zoomScale="85" zoomScaleNormal="85" zoomScaleSheetLayoutView="85" workbookViewId="0">
      <selection sqref="A1:AD1"/>
    </sheetView>
  </sheetViews>
  <sheetFormatPr defaultRowHeight="13.5" x14ac:dyDescent="0.15"/>
  <cols>
    <col min="1" max="9" width="3.375" style="37" customWidth="1"/>
    <col min="10" max="10" width="10" style="37" bestFit="1" customWidth="1"/>
    <col min="11" max="11" width="3.375" style="37" customWidth="1"/>
    <col min="12" max="12" width="7.625" style="37" customWidth="1"/>
    <col min="13" max="13" width="4.25" style="37" customWidth="1"/>
    <col min="14" max="30" width="3.375" style="37" customWidth="1"/>
  </cols>
  <sheetData>
    <row r="1" spans="1:31" ht="72" customHeight="1" x14ac:dyDescent="0.15">
      <c r="A1" s="106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1" ht="33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1" ht="33" customHeight="1" x14ac:dyDescent="0.15">
      <c r="A3" s="2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5" t="s">
        <v>1</v>
      </c>
      <c r="P3" s="4"/>
      <c r="Q3" s="78"/>
      <c r="R3" s="79"/>
      <c r="S3" s="5" t="s">
        <v>2</v>
      </c>
      <c r="T3" s="78"/>
      <c r="U3" s="79"/>
      <c r="V3" s="5" t="s">
        <v>3</v>
      </c>
      <c r="W3" s="78"/>
      <c r="X3" s="79"/>
      <c r="Y3" s="5" t="s">
        <v>4</v>
      </c>
      <c r="Z3" s="4"/>
      <c r="AA3" s="4"/>
      <c r="AB3" s="4"/>
      <c r="AC3" s="4"/>
      <c r="AD3" s="4"/>
    </row>
    <row r="4" spans="1:31" ht="33" customHeight="1" x14ac:dyDescent="0.15">
      <c r="A4" s="6" t="s">
        <v>5</v>
      </c>
      <c r="B4" s="3"/>
      <c r="C4" s="3"/>
      <c r="D4" s="3"/>
      <c r="E4" s="3"/>
      <c r="F4" s="3"/>
      <c r="G4" s="3"/>
      <c r="H4" s="3"/>
      <c r="I4" s="3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  <c r="Z4"/>
      <c r="AA4"/>
      <c r="AB4"/>
      <c r="AC4"/>
      <c r="AD4"/>
    </row>
    <row r="5" spans="1:31" ht="33" customHeight="1" x14ac:dyDescent="0.15">
      <c r="A5" s="6" t="s">
        <v>6</v>
      </c>
      <c r="B5" s="3"/>
      <c r="C5" s="3"/>
      <c r="D5" s="3"/>
      <c r="E5" s="3"/>
      <c r="F5" s="3"/>
      <c r="G5" s="3"/>
      <c r="H5" s="3"/>
      <c r="I5" s="3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  <c r="Z5"/>
      <c r="AA5"/>
      <c r="AB5"/>
      <c r="AC5"/>
      <c r="AD5"/>
    </row>
    <row r="6" spans="1:31" ht="33" customHeight="1" x14ac:dyDescent="0.15">
      <c r="A6" s="6" t="s">
        <v>7</v>
      </c>
      <c r="B6" s="3"/>
      <c r="C6" s="3"/>
      <c r="D6" s="3"/>
      <c r="E6" s="3"/>
      <c r="F6" s="3"/>
      <c r="G6" s="3"/>
      <c r="H6" s="3"/>
      <c r="I6" s="3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2"/>
      <c r="Z6"/>
      <c r="AA6"/>
      <c r="AB6"/>
      <c r="AC6"/>
      <c r="AD6"/>
    </row>
    <row r="7" spans="1:31" ht="33" customHeight="1" x14ac:dyDescent="0.15">
      <c r="A7" s="6" t="s">
        <v>8</v>
      </c>
      <c r="B7" s="3"/>
      <c r="C7" s="3"/>
      <c r="D7" s="3"/>
      <c r="E7" s="3"/>
      <c r="F7" s="3"/>
      <c r="G7" s="3"/>
      <c r="H7" s="3"/>
      <c r="I7" s="3"/>
      <c r="J7" s="87"/>
      <c r="K7" s="88"/>
      <c r="L7" s="88"/>
      <c r="M7" s="88"/>
      <c r="N7" s="7"/>
      <c r="O7" s="89"/>
      <c r="P7" s="89"/>
      <c r="Q7" s="8"/>
      <c r="R7" s="89"/>
      <c r="S7" s="89"/>
      <c r="T7" s="9"/>
      <c r="U7" s="10"/>
      <c r="V7" s="10"/>
      <c r="W7" s="10"/>
      <c r="X7" s="10"/>
      <c r="Y7" s="10"/>
      <c r="Z7"/>
      <c r="AA7"/>
      <c r="AB7"/>
      <c r="AC7"/>
      <c r="AD7"/>
    </row>
    <row r="8" spans="1:31" ht="33" customHeight="1" x14ac:dyDescent="0.15">
      <c r="A8" s="6" t="s">
        <v>25</v>
      </c>
      <c r="B8" s="3"/>
      <c r="C8" s="3"/>
      <c r="D8" s="3"/>
      <c r="E8" s="3"/>
      <c r="F8" s="3"/>
      <c r="G8" s="3"/>
      <c r="H8" s="3"/>
      <c r="I8" s="3"/>
      <c r="J8" s="83"/>
      <c r="K8" s="84"/>
      <c r="L8" s="84"/>
      <c r="M8" s="85"/>
      <c r="N8" s="46"/>
      <c r="O8" s="86"/>
      <c r="P8" s="86"/>
      <c r="Q8" s="45"/>
      <c r="R8" s="86"/>
      <c r="S8" s="86"/>
      <c r="T8" s="44"/>
      <c r="U8" s="10"/>
      <c r="V8" s="10"/>
      <c r="W8" s="10"/>
      <c r="X8" s="10"/>
      <c r="Y8" s="10"/>
      <c r="Z8"/>
      <c r="AA8"/>
      <c r="AB8"/>
      <c r="AC8"/>
      <c r="AD8"/>
    </row>
    <row r="9" spans="1:31" ht="33" customHeight="1" x14ac:dyDescent="0.15">
      <c r="A9" s="6" t="s">
        <v>24</v>
      </c>
      <c r="B9" s="3"/>
      <c r="C9" s="3"/>
      <c r="D9" s="3"/>
      <c r="E9" s="3"/>
      <c r="F9" s="3"/>
      <c r="G9" s="3"/>
      <c r="H9" s="3"/>
      <c r="I9" s="3"/>
      <c r="J9" s="70"/>
      <c r="K9" s="71"/>
      <c r="L9" s="71"/>
      <c r="M9" s="72"/>
      <c r="N9" s="44"/>
      <c r="O9" s="53"/>
      <c r="P9" s="53"/>
      <c r="Q9" s="45"/>
      <c r="R9" s="53"/>
      <c r="S9" s="53"/>
      <c r="T9" s="44"/>
      <c r="U9" s="10"/>
      <c r="V9" s="10"/>
      <c r="W9" s="10"/>
      <c r="X9" s="10"/>
      <c r="Y9" s="10"/>
      <c r="Z9"/>
      <c r="AA9"/>
      <c r="AB9"/>
      <c r="AC9"/>
      <c r="AD9"/>
    </row>
    <row r="10" spans="1:31" ht="20.25" customHeight="1" x14ac:dyDescent="0.15">
      <c r="A10" s="6"/>
      <c r="B10" s="3"/>
      <c r="C10" s="3"/>
      <c r="D10" s="3"/>
      <c r="E10" s="3"/>
      <c r="F10" s="3"/>
      <c r="G10" s="3"/>
      <c r="H10" s="3"/>
      <c r="I10" s="3"/>
      <c r="J10" s="11"/>
      <c r="K10" s="11"/>
      <c r="L10" s="11"/>
      <c r="M10" s="11"/>
      <c r="N10" s="12"/>
      <c r="O10" s="13"/>
      <c r="P10" s="13"/>
      <c r="Q10" s="12"/>
      <c r="R10" s="13"/>
      <c r="S10" s="13"/>
      <c r="T10" s="12"/>
      <c r="U10" s="10"/>
      <c r="V10" s="10"/>
      <c r="W10" s="10"/>
      <c r="X10" s="10"/>
      <c r="Y10" s="10"/>
      <c r="Z10"/>
      <c r="AA10"/>
      <c r="AB10"/>
      <c r="AC10"/>
      <c r="AD10"/>
    </row>
    <row r="11" spans="1:31" ht="33" customHeight="1" x14ac:dyDescent="0.15">
      <c r="A11" s="6" t="s">
        <v>9</v>
      </c>
      <c r="B11" s="3"/>
      <c r="C11" s="3"/>
      <c r="D11" s="3"/>
      <c r="E11" s="3"/>
      <c r="F11" s="3"/>
      <c r="G11" s="3"/>
      <c r="H11" s="3"/>
      <c r="I11" s="3"/>
      <c r="J11" s="14"/>
      <c r="K11" s="5" t="s">
        <v>2</v>
      </c>
      <c r="L11" s="15"/>
      <c r="M11" s="5" t="s">
        <v>3</v>
      </c>
      <c r="N11" s="90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16" t="s">
        <v>10</v>
      </c>
      <c r="AA11"/>
      <c r="AB11"/>
      <c r="AC11"/>
      <c r="AD11"/>
    </row>
    <row r="12" spans="1:31" ht="33" customHeight="1" x14ac:dyDescent="0.15">
      <c r="A12" s="6" t="s">
        <v>27</v>
      </c>
      <c r="B12" s="3"/>
      <c r="C12" s="3"/>
      <c r="D12" s="3"/>
      <c r="E12" s="3"/>
      <c r="F12" s="3"/>
      <c r="G12" s="3"/>
      <c r="H12" s="3"/>
      <c r="I12" s="3"/>
      <c r="J12" s="28" t="str">
        <f>IF(L11=1,J11-1,IF(L11&gt;=2,J11,""))</f>
        <v/>
      </c>
      <c r="K12" s="5" t="s">
        <v>2</v>
      </c>
      <c r="L12" s="25" t="str">
        <f>IF(AND(L11&gt;=3,L11&lt;=12),L11-1,IF(L11=2,"1",IF(L11=1,"12","")))</f>
        <v/>
      </c>
      <c r="M12" s="5" t="s">
        <v>12</v>
      </c>
      <c r="N12" s="90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16" t="s">
        <v>10</v>
      </c>
      <c r="AA12" s="26"/>
      <c r="AB12" s="26"/>
      <c r="AC12" s="26"/>
      <c r="AD12" s="26"/>
      <c r="AE12" s="26"/>
    </row>
    <row r="13" spans="1:31" ht="33" customHeight="1" x14ac:dyDescent="0.15">
      <c r="A13" s="27"/>
      <c r="B13" s="3"/>
      <c r="C13" s="3"/>
      <c r="D13" s="3"/>
      <c r="E13" s="3"/>
      <c r="F13" s="3"/>
      <c r="G13" s="3"/>
      <c r="H13" s="3"/>
      <c r="I13" s="3"/>
      <c r="J13" s="28" t="str">
        <f>IF($L$11="","",IF($L$11&lt;=2,$J$11-1,IF($L$11&gt;=3,$J$11,"")))</f>
        <v/>
      </c>
      <c r="K13" s="5" t="s">
        <v>2</v>
      </c>
      <c r="L13" s="25" t="str">
        <f>IF(AND(L11&gt;=3,L11&lt;=12),L11-2,IF(L11=2,"12",IF(L11=1,"11","")))</f>
        <v/>
      </c>
      <c r="M13" s="5" t="s">
        <v>12</v>
      </c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16" t="s">
        <v>10</v>
      </c>
      <c r="AA13" s="26"/>
      <c r="AB13" s="26"/>
      <c r="AC13" s="26"/>
      <c r="AD13" s="26"/>
      <c r="AE13" s="26"/>
    </row>
    <row r="14" spans="1:31" ht="33" customHeight="1" x14ac:dyDescent="0.15">
      <c r="A14" s="27"/>
      <c r="B14" s="3"/>
      <c r="C14" s="3"/>
      <c r="D14" s="3"/>
      <c r="E14" s="3"/>
      <c r="F14" s="3"/>
      <c r="G14" s="3"/>
      <c r="H14" s="3"/>
      <c r="I14" s="3"/>
      <c r="J14" s="28"/>
      <c r="K14" s="5"/>
      <c r="L14" s="25"/>
      <c r="M14" s="5" t="s">
        <v>28</v>
      </c>
      <c r="N14" s="98">
        <f>SUM(N12:Y13)</f>
        <v>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22" t="s">
        <v>10</v>
      </c>
      <c r="AA14" s="29"/>
      <c r="AB14" s="29"/>
      <c r="AC14" s="29"/>
      <c r="AD14" s="29"/>
    </row>
    <row r="15" spans="1:31" ht="33" customHeight="1" x14ac:dyDescent="0.15">
      <c r="A15" s="73" t="s">
        <v>29</v>
      </c>
      <c r="B15" s="73"/>
      <c r="C15" s="73"/>
      <c r="D15" s="73"/>
      <c r="E15" s="73"/>
      <c r="F15" s="73"/>
      <c r="G15" s="73"/>
      <c r="H15" s="73"/>
      <c r="I15" s="74"/>
      <c r="J15" s="107" t="s">
        <v>30</v>
      </c>
      <c r="K15" s="107"/>
      <c r="L15" s="107"/>
      <c r="M15" s="5" t="s">
        <v>31</v>
      </c>
      <c r="N15" s="108">
        <f>ROUNDDOWN((N11+N12+N13)/3,0)</f>
        <v>0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22" t="s">
        <v>10</v>
      </c>
      <c r="AA15" s="29"/>
      <c r="AB15" s="29"/>
      <c r="AC15" s="29"/>
      <c r="AD15" s="29"/>
    </row>
    <row r="16" spans="1:31" ht="33" customHeight="1" x14ac:dyDescent="0.15">
      <c r="A16" s="6" t="s">
        <v>13</v>
      </c>
      <c r="B16" s="48"/>
      <c r="C16" s="48"/>
      <c r="D16" s="48"/>
      <c r="E16" s="48"/>
      <c r="F16" s="48"/>
      <c r="G16" s="48"/>
      <c r="H16" s="48"/>
      <c r="I16" s="51"/>
      <c r="J16" s="17"/>
      <c r="K16" s="5"/>
      <c r="L16" s="18"/>
      <c r="M16" s="5"/>
      <c r="N16" s="30"/>
      <c r="O16" s="30"/>
      <c r="P16" s="30"/>
      <c r="Q16" s="30"/>
      <c r="R16" s="30"/>
      <c r="S16" s="30"/>
      <c r="T16" s="30"/>
      <c r="U16" s="111" t="str">
        <f>IF(N11="","",ROUNDDOWN((N15-N11)/N15*100,1))</f>
        <v/>
      </c>
      <c r="V16" s="111"/>
      <c r="W16" s="111"/>
      <c r="X16" s="111"/>
      <c r="Y16" s="111"/>
      <c r="Z16" s="22" t="s">
        <v>32</v>
      </c>
      <c r="AA16"/>
      <c r="AB16"/>
      <c r="AC16"/>
      <c r="AD16"/>
    </row>
    <row r="17" spans="1:31" ht="20.25" customHeight="1" x14ac:dyDescent="0.15">
      <c r="A17" s="27"/>
      <c r="B17" s="3"/>
      <c r="C17" s="3"/>
      <c r="D17" s="3"/>
      <c r="E17" s="3"/>
      <c r="F17" s="3"/>
      <c r="G17" s="3"/>
      <c r="H17" s="3"/>
      <c r="I17" s="3"/>
      <c r="J17" s="28"/>
      <c r="K17" s="5"/>
      <c r="L17" s="25"/>
      <c r="M17" s="5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2"/>
      <c r="AA17" s="29"/>
      <c r="AB17" s="29"/>
      <c r="AC17" s="29"/>
      <c r="AD17" s="29"/>
    </row>
    <row r="18" spans="1:31" ht="11.25" customHeight="1" x14ac:dyDescent="0.15">
      <c r="A18" s="27"/>
      <c r="B18" s="3"/>
      <c r="C18" s="3"/>
      <c r="D18" s="3"/>
      <c r="E18" s="3"/>
      <c r="F18" s="3"/>
      <c r="G18" s="3"/>
      <c r="H18" s="3"/>
      <c r="I18" s="3"/>
      <c r="J18" s="28"/>
      <c r="K18" s="12"/>
      <c r="L18" s="25"/>
      <c r="M18" s="1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22"/>
      <c r="AA18" s="25"/>
      <c r="AB18" s="25"/>
      <c r="AC18" s="25"/>
      <c r="AD18" s="25"/>
      <c r="AE18" s="32"/>
    </row>
    <row r="19" spans="1:31" ht="33" customHeight="1" x14ac:dyDescent="0.15">
      <c r="A19" s="6" t="s">
        <v>21</v>
      </c>
      <c r="B19" s="3"/>
      <c r="C19" s="3"/>
      <c r="D19" s="3"/>
      <c r="E19" s="3"/>
      <c r="F19" s="3"/>
      <c r="G19" s="3"/>
      <c r="H19" s="3"/>
      <c r="I19" s="3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1"/>
      <c r="Z19" s="29"/>
      <c r="AA19" s="29"/>
      <c r="AB19" s="29"/>
      <c r="AC19" s="29"/>
      <c r="AD19" s="29"/>
    </row>
    <row r="20" spans="1:31" ht="3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4"/>
      <c r="Z20" s="29"/>
      <c r="AA20" s="29"/>
      <c r="AB20" s="29"/>
      <c r="AC20" s="29"/>
      <c r="AD20" s="29"/>
    </row>
    <row r="21" spans="1:31" ht="15" customHeight="1" x14ac:dyDescent="0.15">
      <c r="A21" s="33"/>
      <c r="B21" s="3"/>
      <c r="C21" s="3"/>
      <c r="D21" s="3"/>
      <c r="E21" s="3"/>
      <c r="F21" s="3"/>
      <c r="G21" s="3"/>
      <c r="H21" s="3"/>
      <c r="I21" s="3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1" s="61" customFormat="1" ht="33" customHeight="1" x14ac:dyDescent="0.15">
      <c r="A22" s="54"/>
      <c r="B22" s="55"/>
      <c r="C22" s="56"/>
      <c r="D22" s="56"/>
      <c r="E22" s="56"/>
      <c r="F22" s="56"/>
      <c r="G22" s="56"/>
      <c r="H22" s="56"/>
      <c r="I22" s="56"/>
      <c r="J22" s="57"/>
      <c r="K22" s="58"/>
      <c r="L22" s="58"/>
      <c r="M22" s="59"/>
      <c r="N22" s="59"/>
      <c r="O22" s="59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1" s="61" customFormat="1" ht="33" customHeight="1" x14ac:dyDescent="0.15">
      <c r="A23" s="54"/>
      <c r="B23" s="56"/>
      <c r="C23" s="56"/>
      <c r="D23" s="56"/>
      <c r="E23" s="109"/>
      <c r="F23" s="109"/>
      <c r="G23" s="109"/>
      <c r="H23" s="109"/>
      <c r="I23" s="109"/>
      <c r="J23" s="110"/>
      <c r="K23" s="110"/>
      <c r="L23" s="110"/>
      <c r="M23" s="110"/>
      <c r="N23" s="110"/>
      <c r="O23" s="35"/>
      <c r="P23" s="35"/>
      <c r="Q23" s="62"/>
      <c r="R23" s="63"/>
      <c r="S23" s="60"/>
      <c r="T23" s="60"/>
      <c r="U23" s="60"/>
      <c r="V23" s="60"/>
      <c r="W23" s="60"/>
      <c r="X23" s="60"/>
      <c r="Y23" s="60"/>
      <c r="Z23" s="60"/>
      <c r="AA23" s="60"/>
      <c r="AB23" s="60"/>
    </row>
    <row r="24" spans="1:31" ht="24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36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1" ht="33" customHeight="1" x14ac:dyDescent="0.1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49" t="s">
        <v>22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1" ht="35.25" customHeight="1" x14ac:dyDescent="0.15">
      <c r="M26" s="39"/>
      <c r="N26" s="40" t="s">
        <v>1</v>
      </c>
      <c r="O26" s="40"/>
      <c r="P26" s="105">
        <f>Q3</f>
        <v>0</v>
      </c>
      <c r="Q26" s="105"/>
      <c r="R26" s="50" t="s">
        <v>2</v>
      </c>
      <c r="S26" s="105">
        <f>T3</f>
        <v>0</v>
      </c>
      <c r="T26" s="105"/>
      <c r="U26" s="50" t="s">
        <v>3</v>
      </c>
      <c r="V26" s="105">
        <f>W3</f>
        <v>0</v>
      </c>
      <c r="W26" s="105"/>
      <c r="X26" s="40" t="s">
        <v>4</v>
      </c>
      <c r="Y26" s="40"/>
      <c r="Z26" s="42"/>
      <c r="AD26"/>
    </row>
    <row r="27" spans="1:31" ht="52.5" customHeight="1" x14ac:dyDescent="0.15">
      <c r="L27" s="94">
        <f>J4</f>
        <v>0</v>
      </c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43"/>
    </row>
    <row r="28" spans="1:31" ht="45" customHeight="1" x14ac:dyDescent="0.15">
      <c r="L28" s="95">
        <f>J5</f>
        <v>0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/>
    </row>
    <row r="29" spans="1:31" ht="45" customHeight="1" x14ac:dyDescent="0.15">
      <c r="L29" s="121">
        <f>J6</f>
        <v>0</v>
      </c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/>
    </row>
    <row r="30" spans="1:31" ht="18.75" x14ac:dyDescent="0.15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31" ht="18.75" x14ac:dyDescent="0.15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</sheetData>
  <mergeCells count="31">
    <mergeCell ref="L27:AC27"/>
    <mergeCell ref="L28:AC28"/>
    <mergeCell ref="U16:Y16"/>
    <mergeCell ref="J19:Y20"/>
    <mergeCell ref="L29:AC29"/>
    <mergeCell ref="E23:I23"/>
    <mergeCell ref="J23:N23"/>
    <mergeCell ref="P26:Q26"/>
    <mergeCell ref="S26:T26"/>
    <mergeCell ref="V26:W26"/>
    <mergeCell ref="A15:I15"/>
    <mergeCell ref="J15:L15"/>
    <mergeCell ref="N15:Y15"/>
    <mergeCell ref="J6:Y6"/>
    <mergeCell ref="J7:M7"/>
    <mergeCell ref="O7:P7"/>
    <mergeCell ref="R7:S7"/>
    <mergeCell ref="J8:M8"/>
    <mergeCell ref="O8:P8"/>
    <mergeCell ref="R8:S8"/>
    <mergeCell ref="J9:M9"/>
    <mergeCell ref="N11:Y11"/>
    <mergeCell ref="N12:Y12"/>
    <mergeCell ref="N13:Y13"/>
    <mergeCell ref="N14:Y14"/>
    <mergeCell ref="J5:Y5"/>
    <mergeCell ref="A1:AD1"/>
    <mergeCell ref="Q3:R3"/>
    <mergeCell ref="T3:U3"/>
    <mergeCell ref="W3:X3"/>
    <mergeCell ref="J4:Y4"/>
  </mergeCells>
  <phoneticPr fontId="3"/>
  <pageMargins left="0.51181102362204722" right="0.51181102362204722" top="0.35433070866141736" bottom="0.35433070866141736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Zeros="0" view="pageBreakPreview" zoomScale="85" zoomScaleNormal="85" zoomScaleSheetLayoutView="85" workbookViewId="0">
      <selection sqref="A1:AD1"/>
    </sheetView>
  </sheetViews>
  <sheetFormatPr defaultRowHeight="13.5" x14ac:dyDescent="0.15"/>
  <cols>
    <col min="1" max="9" width="3.375" style="37" customWidth="1"/>
    <col min="10" max="10" width="10" style="37" bestFit="1" customWidth="1"/>
    <col min="11" max="11" width="3.375" style="37" customWidth="1"/>
    <col min="12" max="12" width="7.625" style="37" customWidth="1"/>
    <col min="13" max="13" width="4.25" style="37" customWidth="1"/>
    <col min="14" max="30" width="3.375" style="37" customWidth="1"/>
  </cols>
  <sheetData>
    <row r="1" spans="1:31" ht="64.5" customHeight="1" x14ac:dyDescent="0.15">
      <c r="A1" s="10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1" ht="33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1" ht="33" customHeight="1" x14ac:dyDescent="0.15">
      <c r="A3" s="2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5" t="s">
        <v>1</v>
      </c>
      <c r="P3" s="4"/>
      <c r="Q3" s="78"/>
      <c r="R3" s="79"/>
      <c r="S3" s="5" t="s">
        <v>2</v>
      </c>
      <c r="T3" s="78"/>
      <c r="U3" s="79"/>
      <c r="V3" s="5" t="s">
        <v>3</v>
      </c>
      <c r="W3" s="78"/>
      <c r="X3" s="79"/>
      <c r="Y3" s="5" t="s">
        <v>4</v>
      </c>
      <c r="Z3" s="4"/>
      <c r="AA3" s="4"/>
      <c r="AB3" s="4"/>
      <c r="AC3" s="4"/>
      <c r="AD3" s="4"/>
    </row>
    <row r="4" spans="1:31" ht="33" customHeight="1" x14ac:dyDescent="0.15">
      <c r="A4" s="6" t="s">
        <v>5</v>
      </c>
      <c r="B4" s="3"/>
      <c r="C4" s="3"/>
      <c r="D4" s="3"/>
      <c r="E4" s="3"/>
      <c r="F4" s="3"/>
      <c r="G4" s="3"/>
      <c r="H4" s="3"/>
      <c r="I4" s="3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  <c r="Z4"/>
      <c r="AA4"/>
      <c r="AB4"/>
      <c r="AC4"/>
      <c r="AD4"/>
    </row>
    <row r="5" spans="1:31" ht="33" customHeight="1" x14ac:dyDescent="0.15">
      <c r="A5" s="6" t="s">
        <v>6</v>
      </c>
      <c r="B5" s="3"/>
      <c r="C5" s="3"/>
      <c r="D5" s="3"/>
      <c r="E5" s="3"/>
      <c r="F5" s="3"/>
      <c r="G5" s="3"/>
      <c r="H5" s="3"/>
      <c r="I5" s="3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  <c r="Z5"/>
      <c r="AA5"/>
      <c r="AB5"/>
      <c r="AC5"/>
      <c r="AD5"/>
    </row>
    <row r="6" spans="1:31" ht="33" customHeight="1" x14ac:dyDescent="0.15">
      <c r="A6" s="6" t="s">
        <v>7</v>
      </c>
      <c r="B6" s="3"/>
      <c r="C6" s="3"/>
      <c r="D6" s="3"/>
      <c r="E6" s="3"/>
      <c r="F6" s="3"/>
      <c r="G6" s="3"/>
      <c r="H6" s="3"/>
      <c r="I6" s="3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2"/>
      <c r="Z6"/>
      <c r="AA6"/>
      <c r="AB6"/>
      <c r="AC6"/>
      <c r="AD6"/>
    </row>
    <row r="7" spans="1:31" ht="33" customHeight="1" x14ac:dyDescent="0.15">
      <c r="A7" s="6" t="s">
        <v>8</v>
      </c>
      <c r="B7" s="3"/>
      <c r="C7" s="3"/>
      <c r="D7" s="3"/>
      <c r="E7" s="3"/>
      <c r="F7" s="3"/>
      <c r="G7" s="3"/>
      <c r="H7" s="3"/>
      <c r="I7" s="3"/>
      <c r="J7" s="87"/>
      <c r="K7" s="88"/>
      <c r="L7" s="88"/>
      <c r="M7" s="88"/>
      <c r="N7" s="7"/>
      <c r="O7" s="89"/>
      <c r="P7" s="89"/>
      <c r="Q7" s="8"/>
      <c r="R7" s="89"/>
      <c r="S7" s="89"/>
      <c r="T7" s="9"/>
      <c r="U7" s="10"/>
      <c r="V7" s="10"/>
      <c r="W7" s="10"/>
      <c r="X7" s="10"/>
      <c r="Y7" s="10"/>
      <c r="Z7"/>
      <c r="AA7"/>
      <c r="AB7"/>
      <c r="AC7"/>
      <c r="AD7"/>
    </row>
    <row r="8" spans="1:31" ht="33" customHeight="1" x14ac:dyDescent="0.15">
      <c r="A8" s="6" t="s">
        <v>34</v>
      </c>
      <c r="B8" s="3"/>
      <c r="C8" s="3"/>
      <c r="D8" s="3"/>
      <c r="E8" s="3"/>
      <c r="F8" s="3"/>
      <c r="G8" s="3"/>
      <c r="H8" s="3"/>
      <c r="I8" s="3"/>
      <c r="J8" s="83"/>
      <c r="K8" s="84"/>
      <c r="L8" s="84"/>
      <c r="M8" s="85"/>
      <c r="N8" s="46"/>
      <c r="O8" s="86"/>
      <c r="P8" s="86"/>
      <c r="Q8" s="45"/>
      <c r="R8" s="86"/>
      <c r="S8" s="86"/>
      <c r="T8" s="44"/>
      <c r="U8" s="10"/>
      <c r="V8" s="10"/>
      <c r="W8" s="10"/>
      <c r="X8" s="10"/>
      <c r="Y8" s="10"/>
      <c r="Z8"/>
      <c r="AA8"/>
      <c r="AB8"/>
      <c r="AC8"/>
      <c r="AD8"/>
    </row>
    <row r="9" spans="1:31" ht="33" customHeight="1" x14ac:dyDescent="0.15">
      <c r="A9" s="6" t="s">
        <v>24</v>
      </c>
      <c r="B9" s="3"/>
      <c r="C9" s="3"/>
      <c r="D9" s="3"/>
      <c r="E9" s="3"/>
      <c r="F9" s="3"/>
      <c r="G9" s="3"/>
      <c r="H9" s="3"/>
      <c r="I9" s="3"/>
      <c r="J9" s="70"/>
      <c r="K9" s="113"/>
      <c r="L9" s="113"/>
      <c r="M9" s="114"/>
      <c r="N9" s="44"/>
      <c r="O9" s="53"/>
      <c r="P9" s="53"/>
      <c r="Q9" s="45"/>
      <c r="R9" s="53"/>
      <c r="S9" s="53"/>
      <c r="T9" s="44"/>
      <c r="U9" s="10"/>
      <c r="V9" s="10"/>
      <c r="W9" s="10"/>
      <c r="X9" s="10"/>
      <c r="Y9" s="10"/>
      <c r="Z9"/>
      <c r="AA9"/>
      <c r="AB9"/>
      <c r="AC9"/>
      <c r="AD9"/>
    </row>
    <row r="10" spans="1:31" ht="20.25" customHeight="1" x14ac:dyDescent="0.15">
      <c r="A10" s="6"/>
      <c r="B10" s="3"/>
      <c r="C10" s="3"/>
      <c r="D10" s="3"/>
      <c r="E10" s="3"/>
      <c r="F10" s="3"/>
      <c r="G10" s="3"/>
      <c r="H10" s="3"/>
      <c r="I10" s="3"/>
      <c r="J10" s="11"/>
      <c r="K10" s="11"/>
      <c r="L10" s="11"/>
      <c r="M10" s="11"/>
      <c r="N10" s="12"/>
      <c r="O10" s="13"/>
      <c r="P10" s="13"/>
      <c r="Q10" s="12"/>
      <c r="R10" s="13"/>
      <c r="S10" s="13"/>
      <c r="T10" s="12"/>
      <c r="U10" s="10"/>
      <c r="V10" s="10"/>
      <c r="W10" s="10"/>
      <c r="X10" s="10"/>
      <c r="Y10" s="10"/>
      <c r="Z10"/>
      <c r="AA10"/>
      <c r="AB10"/>
      <c r="AC10"/>
      <c r="AD10"/>
    </row>
    <row r="11" spans="1:31" ht="33" customHeight="1" x14ac:dyDescent="0.15">
      <c r="A11" s="6" t="s">
        <v>9</v>
      </c>
      <c r="B11" s="3"/>
      <c r="C11" s="3"/>
      <c r="D11" s="3"/>
      <c r="E11" s="3"/>
      <c r="F11" s="3"/>
      <c r="G11" s="3"/>
      <c r="H11" s="3"/>
      <c r="I11" s="3"/>
      <c r="J11" s="14"/>
      <c r="K11" s="5" t="s">
        <v>2</v>
      </c>
      <c r="L11" s="15"/>
      <c r="M11" s="5" t="s">
        <v>3</v>
      </c>
      <c r="N11" s="90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16" t="s">
        <v>10</v>
      </c>
      <c r="AA11"/>
      <c r="AB11"/>
      <c r="AC11"/>
      <c r="AD11"/>
    </row>
    <row r="12" spans="1:31" ht="33" customHeight="1" x14ac:dyDescent="0.15">
      <c r="A12" s="73" t="s">
        <v>35</v>
      </c>
      <c r="B12" s="73"/>
      <c r="C12" s="73"/>
      <c r="D12" s="73"/>
      <c r="E12" s="73"/>
      <c r="F12" s="73"/>
      <c r="G12" s="73"/>
      <c r="H12" s="73"/>
      <c r="I12" s="74"/>
      <c r="J12" s="17">
        <v>2019</v>
      </c>
      <c r="K12" s="5" t="s">
        <v>2</v>
      </c>
      <c r="L12" s="18">
        <v>12</v>
      </c>
      <c r="M12" s="5" t="s">
        <v>12</v>
      </c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16" t="s">
        <v>10</v>
      </c>
      <c r="AA12"/>
      <c r="AB12"/>
      <c r="AC12"/>
      <c r="AD12"/>
    </row>
    <row r="13" spans="1:31" ht="33" customHeight="1" x14ac:dyDescent="0.15">
      <c r="A13" s="6" t="s">
        <v>13</v>
      </c>
      <c r="B13" s="48"/>
      <c r="C13" s="48"/>
      <c r="D13" s="48"/>
      <c r="E13" s="48"/>
      <c r="F13" s="48"/>
      <c r="G13" s="48"/>
      <c r="H13" s="48"/>
      <c r="I13" s="51"/>
      <c r="J13" s="17"/>
      <c r="K13" s="5"/>
      <c r="L13" s="18"/>
      <c r="M13" s="5"/>
      <c r="N13" s="21"/>
      <c r="O13" s="21"/>
      <c r="P13" s="21"/>
      <c r="Q13" s="21"/>
      <c r="R13" s="21"/>
      <c r="S13" s="21"/>
      <c r="T13" s="21"/>
      <c r="U13" s="92" t="str">
        <f>IF(N12="","",ROUNDDOWN((N12-N11)/N12*100,1))</f>
        <v/>
      </c>
      <c r="V13" s="92"/>
      <c r="W13" s="92"/>
      <c r="X13" s="92"/>
      <c r="Y13" s="92"/>
      <c r="Z13" s="22" t="s">
        <v>36</v>
      </c>
      <c r="AA13"/>
      <c r="AB13"/>
      <c r="AC13"/>
      <c r="AD13"/>
    </row>
    <row r="14" spans="1:31" ht="33" customHeight="1" x14ac:dyDescent="0.15">
      <c r="A14" s="6"/>
      <c r="B14" s="48"/>
      <c r="C14" s="48"/>
      <c r="D14" s="48"/>
      <c r="E14" s="48"/>
      <c r="F14" s="48"/>
      <c r="G14" s="48"/>
      <c r="H14" s="115" t="s">
        <v>37</v>
      </c>
      <c r="I14" s="116"/>
      <c r="J14" s="116"/>
      <c r="K14" s="116"/>
      <c r="L14" s="116"/>
      <c r="M14" s="64" t="s">
        <v>38</v>
      </c>
      <c r="N14" s="108">
        <f>N12*3</f>
        <v>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22" t="s">
        <v>10</v>
      </c>
      <c r="AA14"/>
      <c r="AB14"/>
      <c r="AC14"/>
      <c r="AD14"/>
    </row>
    <row r="15" spans="1:31" ht="26.25" customHeight="1" x14ac:dyDescent="0.15">
      <c r="A15" s="48"/>
      <c r="B15" s="48"/>
      <c r="C15" s="48"/>
      <c r="D15" s="48"/>
      <c r="E15" s="48"/>
      <c r="F15" s="48"/>
      <c r="G15" s="48"/>
      <c r="H15" s="48"/>
      <c r="I15" s="51"/>
      <c r="J15" s="17"/>
      <c r="K15" s="12"/>
      <c r="L15" s="18"/>
      <c r="M15" s="1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2"/>
      <c r="AA15"/>
      <c r="AB15"/>
      <c r="AC15"/>
      <c r="AD15"/>
    </row>
    <row r="16" spans="1:31" ht="33" customHeight="1" x14ac:dyDescent="0.15">
      <c r="A16" s="6" t="s">
        <v>15</v>
      </c>
      <c r="B16" s="3"/>
      <c r="C16" s="3"/>
      <c r="D16" s="3"/>
      <c r="E16" s="3"/>
      <c r="F16" s="3"/>
      <c r="G16" s="3"/>
      <c r="H16" s="3"/>
      <c r="I16" s="3"/>
      <c r="J16" s="24" t="str">
        <f>IF(AND(L11&gt;=1,L11&lt;=11),J11,IF(L11=12,J11+1,""))</f>
        <v/>
      </c>
      <c r="K16" s="5" t="s">
        <v>2</v>
      </c>
      <c r="L16" s="25" t="str">
        <f>IFERROR(IF($L$11="","",MOD($L$11,12)+1)," ")</f>
        <v/>
      </c>
      <c r="M16" s="5" t="s">
        <v>12</v>
      </c>
      <c r="N16" s="90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16" t="s">
        <v>10</v>
      </c>
      <c r="AA16" s="26"/>
      <c r="AB16" s="26"/>
      <c r="AC16" s="26"/>
      <c r="AD16" s="26"/>
      <c r="AE16" s="26"/>
    </row>
    <row r="17" spans="1:31" ht="33" customHeight="1" x14ac:dyDescent="0.15">
      <c r="A17" s="27"/>
      <c r="B17" s="3"/>
      <c r="C17" s="3"/>
      <c r="D17" s="3"/>
      <c r="E17" s="3"/>
      <c r="F17" s="3"/>
      <c r="G17" s="3"/>
      <c r="H17" s="3"/>
      <c r="I17" s="3"/>
      <c r="J17" s="28" t="str">
        <f>IF(AND(L11&gt;=1,L11&lt;=10),J11,IF(L11&gt;=11,J11+1,""))</f>
        <v/>
      </c>
      <c r="K17" s="5" t="s">
        <v>2</v>
      </c>
      <c r="L17" s="25" t="str">
        <f>IFERROR(IF($L$16="","",MOD($L$16,12)+1)," ")</f>
        <v/>
      </c>
      <c r="M17" s="5" t="s">
        <v>12</v>
      </c>
      <c r="N17" s="90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16" t="s">
        <v>10</v>
      </c>
      <c r="AA17" s="26"/>
      <c r="AB17" s="26"/>
      <c r="AC17" s="26"/>
      <c r="AD17" s="26"/>
      <c r="AE17" s="26"/>
    </row>
    <row r="18" spans="1:31" ht="33" customHeight="1" x14ac:dyDescent="0.15">
      <c r="A18" s="27"/>
      <c r="B18" s="3"/>
      <c r="C18" s="3"/>
      <c r="D18" s="3"/>
      <c r="E18" s="3"/>
      <c r="F18" s="3"/>
      <c r="G18" s="3"/>
      <c r="H18" s="3"/>
      <c r="I18" s="3"/>
      <c r="J18" s="28"/>
      <c r="K18" s="5"/>
      <c r="L18" s="25"/>
      <c r="M18" s="5" t="s">
        <v>39</v>
      </c>
      <c r="N18" s="98">
        <f>SUM(N16:Y17)</f>
        <v>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22" t="s">
        <v>10</v>
      </c>
      <c r="AA18" s="26"/>
      <c r="AB18" s="26"/>
      <c r="AC18" s="26"/>
      <c r="AD18" s="26"/>
      <c r="AE18" s="26"/>
    </row>
    <row r="19" spans="1:31" ht="33" customHeight="1" x14ac:dyDescent="0.15">
      <c r="A19" s="6" t="s">
        <v>19</v>
      </c>
      <c r="B19" s="3"/>
      <c r="C19" s="3"/>
      <c r="D19" s="3"/>
      <c r="E19" s="3"/>
      <c r="F19" s="3"/>
      <c r="G19" s="3"/>
      <c r="H19" s="3"/>
      <c r="I19" s="3"/>
      <c r="J19" s="28"/>
      <c r="K19" s="5"/>
      <c r="L19" s="25"/>
      <c r="M19" s="5"/>
      <c r="N19" s="30"/>
      <c r="O19" s="30"/>
      <c r="P19" s="30"/>
      <c r="Q19" s="30"/>
      <c r="R19" s="30"/>
      <c r="S19" s="30"/>
      <c r="T19" s="30"/>
      <c r="U19" s="111" t="str">
        <f>IF(N11="","",ROUNDDOWN((((N14)-(N11+N16+N17))/(N14)*100),1))</f>
        <v/>
      </c>
      <c r="V19" s="111"/>
      <c r="W19" s="111"/>
      <c r="X19" s="111"/>
      <c r="Y19" s="111"/>
      <c r="Z19" s="22" t="s">
        <v>40</v>
      </c>
      <c r="AA19" s="29"/>
      <c r="AB19" s="29"/>
      <c r="AC19" s="29"/>
      <c r="AD19" s="29"/>
    </row>
    <row r="20" spans="1:31" ht="20.25" customHeight="1" x14ac:dyDescent="0.15">
      <c r="A20" s="27"/>
      <c r="B20" s="3"/>
      <c r="C20" s="3"/>
      <c r="D20" s="3"/>
      <c r="E20" s="3"/>
      <c r="F20" s="3"/>
      <c r="G20" s="3"/>
      <c r="H20" s="3"/>
      <c r="I20" s="3"/>
      <c r="J20" s="28"/>
      <c r="K20" s="5"/>
      <c r="L20" s="25"/>
      <c r="M20" s="5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2"/>
      <c r="AA20" s="29"/>
      <c r="AB20" s="29"/>
      <c r="AC20" s="29"/>
      <c r="AD20" s="29"/>
    </row>
    <row r="21" spans="1:31" ht="11.25" customHeight="1" x14ac:dyDescent="0.15">
      <c r="A21" s="27"/>
      <c r="B21" s="3"/>
      <c r="C21" s="3"/>
      <c r="D21" s="3"/>
      <c r="E21" s="3"/>
      <c r="F21" s="3"/>
      <c r="G21" s="3"/>
      <c r="H21" s="3"/>
      <c r="I21" s="3"/>
      <c r="J21" s="28"/>
      <c r="K21" s="12"/>
      <c r="L21" s="25"/>
      <c r="M21" s="1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2"/>
      <c r="AA21" s="25"/>
      <c r="AB21" s="25"/>
      <c r="AC21" s="25"/>
      <c r="AD21" s="25"/>
      <c r="AE21" s="32"/>
    </row>
    <row r="22" spans="1:31" ht="33" customHeight="1" x14ac:dyDescent="0.15">
      <c r="A22" s="6" t="s">
        <v>21</v>
      </c>
      <c r="B22" s="3"/>
      <c r="C22" s="3"/>
      <c r="D22" s="3"/>
      <c r="E22" s="3"/>
      <c r="F22" s="3"/>
      <c r="G22" s="3"/>
      <c r="H22" s="3"/>
      <c r="I22" s="3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  <c r="Z22" s="29"/>
      <c r="AA22" s="29"/>
      <c r="AB22" s="29"/>
      <c r="AC22" s="29"/>
      <c r="AD22" s="29"/>
    </row>
    <row r="23" spans="1:31" ht="33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102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4"/>
      <c r="Z23" s="29"/>
      <c r="AA23" s="29"/>
      <c r="AB23" s="29"/>
      <c r="AC23" s="29"/>
      <c r="AD23" s="29"/>
    </row>
    <row r="24" spans="1:31" ht="15" customHeight="1" x14ac:dyDescent="0.15">
      <c r="A24" s="33"/>
      <c r="B24" s="3"/>
      <c r="C24" s="3"/>
      <c r="D24" s="3"/>
      <c r="E24" s="3"/>
      <c r="F24" s="3"/>
      <c r="G24" s="3"/>
      <c r="H24" s="3"/>
      <c r="I24" s="3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1" s="68" customFormat="1" ht="33" customHeight="1" x14ac:dyDescent="0.15">
      <c r="A25" s="65"/>
      <c r="B25" s="66"/>
      <c r="C25" s="67"/>
      <c r="D25" s="67"/>
      <c r="E25" s="67"/>
      <c r="F25" s="67"/>
      <c r="G25" s="67"/>
      <c r="H25" s="67"/>
      <c r="I25" s="67"/>
      <c r="J25" s="57"/>
      <c r="K25" s="58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1" s="68" customFormat="1" ht="33" customHeight="1" x14ac:dyDescent="0.15">
      <c r="A26" s="65"/>
      <c r="B26" s="67"/>
      <c r="C26" s="67"/>
      <c r="D26" s="67"/>
      <c r="E26" s="112"/>
      <c r="F26" s="112"/>
      <c r="G26" s="112"/>
      <c r="H26" s="112"/>
      <c r="I26" s="112"/>
      <c r="J26" s="110"/>
      <c r="K26" s="110"/>
      <c r="L26" s="110"/>
      <c r="M26" s="110"/>
      <c r="N26" s="110"/>
      <c r="O26" s="35"/>
      <c r="P26" s="35"/>
      <c r="Q26" s="62"/>
      <c r="R26" s="62"/>
      <c r="S26" s="59"/>
      <c r="T26" s="59"/>
      <c r="U26" s="59"/>
      <c r="V26" s="59"/>
      <c r="W26" s="59"/>
      <c r="X26" s="59"/>
      <c r="Y26" s="59"/>
      <c r="Z26" s="59"/>
      <c r="AA26" s="59"/>
      <c r="AB26" s="59"/>
    </row>
    <row r="27" spans="1:31" ht="24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36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1" ht="33" customHeight="1" x14ac:dyDescent="0.1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49" t="s">
        <v>22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1" ht="35.25" customHeight="1" x14ac:dyDescent="0.15">
      <c r="M29" s="39"/>
      <c r="N29" s="40" t="s">
        <v>1</v>
      </c>
      <c r="O29" s="40"/>
      <c r="P29" s="105">
        <f>Q3</f>
        <v>0</v>
      </c>
      <c r="Q29" s="105"/>
      <c r="R29" s="50" t="s">
        <v>2</v>
      </c>
      <c r="S29" s="105">
        <f>T3</f>
        <v>0</v>
      </c>
      <c r="T29" s="105"/>
      <c r="U29" s="50" t="s">
        <v>3</v>
      </c>
      <c r="V29" s="105">
        <f>W3</f>
        <v>0</v>
      </c>
      <c r="W29" s="105"/>
      <c r="X29" s="40" t="s">
        <v>4</v>
      </c>
      <c r="Y29" s="40"/>
      <c r="Z29" s="42"/>
      <c r="AD29"/>
    </row>
    <row r="30" spans="1:31" ht="52.5" customHeight="1" x14ac:dyDescent="0.15">
      <c r="L30" s="94">
        <f>J4</f>
        <v>0</v>
      </c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43"/>
    </row>
    <row r="31" spans="1:31" ht="45" customHeight="1" x14ac:dyDescent="0.15">
      <c r="L31" s="95">
        <f>J5</f>
        <v>0</v>
      </c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/>
    </row>
    <row r="32" spans="1:31" ht="45" customHeight="1" x14ac:dyDescent="0.15">
      <c r="L32" s="121">
        <f>J6</f>
        <v>0</v>
      </c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/>
    </row>
    <row r="33" spans="13:26" ht="18.75" x14ac:dyDescent="0.15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3:26" ht="18.75" x14ac:dyDescent="0.15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</sheetData>
  <mergeCells count="33">
    <mergeCell ref="N16:Y16"/>
    <mergeCell ref="N17:Y17"/>
    <mergeCell ref="N18:Y18"/>
    <mergeCell ref="U19:Y19"/>
    <mergeCell ref="J22:Y23"/>
    <mergeCell ref="P29:Q29"/>
    <mergeCell ref="S29:T29"/>
    <mergeCell ref="V29:W29"/>
    <mergeCell ref="L30:AC30"/>
    <mergeCell ref="L31:AC31"/>
    <mergeCell ref="L32:AC32"/>
    <mergeCell ref="E26:I26"/>
    <mergeCell ref="J26:N26"/>
    <mergeCell ref="J9:M9"/>
    <mergeCell ref="N11:Y11"/>
    <mergeCell ref="A12:I12"/>
    <mergeCell ref="N12:Y12"/>
    <mergeCell ref="U13:Y13"/>
    <mergeCell ref="H14:L14"/>
    <mergeCell ref="N14:Y14"/>
    <mergeCell ref="J6:Y6"/>
    <mergeCell ref="J7:M7"/>
    <mergeCell ref="O7:P7"/>
    <mergeCell ref="R7:S7"/>
    <mergeCell ref="J8:M8"/>
    <mergeCell ref="O8:P8"/>
    <mergeCell ref="R8:S8"/>
    <mergeCell ref="J5:Y5"/>
    <mergeCell ref="A1:AD1"/>
    <mergeCell ref="Q3:R3"/>
    <mergeCell ref="T3:U3"/>
    <mergeCell ref="W3:X3"/>
    <mergeCell ref="J4:Y4"/>
  </mergeCells>
  <phoneticPr fontId="3"/>
  <pageMargins left="0.51181102362204722" right="0.51181102362204722" top="0.35433070866141736" bottom="0.35433070866141736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showZeros="0" view="pageBreakPreview" zoomScale="85" zoomScaleNormal="85" zoomScaleSheetLayoutView="85" workbookViewId="0">
      <selection sqref="A1:AD1"/>
    </sheetView>
  </sheetViews>
  <sheetFormatPr defaultRowHeight="13.5" x14ac:dyDescent="0.15"/>
  <cols>
    <col min="1" max="9" width="3.375" style="37" customWidth="1"/>
    <col min="10" max="10" width="10" style="37" bestFit="1" customWidth="1"/>
    <col min="11" max="11" width="3.375" style="37" customWidth="1"/>
    <col min="12" max="12" width="7.625" style="37" customWidth="1"/>
    <col min="13" max="13" width="4.25" style="37" customWidth="1"/>
    <col min="14" max="30" width="3.375" style="37" customWidth="1"/>
  </cols>
  <sheetData>
    <row r="1" spans="1:30" ht="65.25" customHeight="1" x14ac:dyDescent="0.15">
      <c r="A1" s="10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33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33" customHeight="1" x14ac:dyDescent="0.15">
      <c r="A3" s="2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5" t="s">
        <v>1</v>
      </c>
      <c r="P3" s="4"/>
      <c r="Q3" s="78"/>
      <c r="R3" s="79"/>
      <c r="S3" s="5" t="s">
        <v>2</v>
      </c>
      <c r="T3" s="78"/>
      <c r="U3" s="79"/>
      <c r="V3" s="5" t="s">
        <v>3</v>
      </c>
      <c r="W3" s="78"/>
      <c r="X3" s="79"/>
      <c r="Y3" s="5" t="s">
        <v>4</v>
      </c>
      <c r="Z3" s="4"/>
      <c r="AA3" s="4"/>
      <c r="AB3" s="4"/>
      <c r="AC3" s="4"/>
      <c r="AD3" s="4"/>
    </row>
    <row r="4" spans="1:30" ht="33" customHeight="1" x14ac:dyDescent="0.15">
      <c r="A4" s="6" t="s">
        <v>5</v>
      </c>
      <c r="B4" s="3"/>
      <c r="C4" s="3"/>
      <c r="D4" s="3"/>
      <c r="E4" s="3"/>
      <c r="F4" s="3"/>
      <c r="G4" s="3"/>
      <c r="H4" s="3"/>
      <c r="I4" s="3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  <c r="Z4"/>
      <c r="AA4"/>
      <c r="AB4"/>
      <c r="AC4"/>
      <c r="AD4"/>
    </row>
    <row r="5" spans="1:30" ht="33" customHeight="1" x14ac:dyDescent="0.15">
      <c r="A5" s="6" t="s">
        <v>6</v>
      </c>
      <c r="B5" s="3"/>
      <c r="C5" s="3"/>
      <c r="D5" s="3"/>
      <c r="E5" s="3"/>
      <c r="F5" s="3"/>
      <c r="G5" s="3"/>
      <c r="H5" s="3"/>
      <c r="I5" s="3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  <c r="Z5"/>
      <c r="AA5"/>
      <c r="AB5"/>
      <c r="AC5"/>
      <c r="AD5"/>
    </row>
    <row r="6" spans="1:30" ht="33" customHeight="1" x14ac:dyDescent="0.15">
      <c r="A6" s="6" t="s">
        <v>7</v>
      </c>
      <c r="B6" s="3"/>
      <c r="C6" s="3"/>
      <c r="D6" s="3"/>
      <c r="E6" s="3"/>
      <c r="F6" s="3"/>
      <c r="G6" s="3"/>
      <c r="H6" s="3"/>
      <c r="I6" s="3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2"/>
      <c r="Z6"/>
      <c r="AA6"/>
      <c r="AB6"/>
      <c r="AC6"/>
      <c r="AD6"/>
    </row>
    <row r="7" spans="1:30" ht="33" customHeight="1" x14ac:dyDescent="0.15">
      <c r="A7" s="6" t="s">
        <v>8</v>
      </c>
      <c r="B7" s="3"/>
      <c r="C7" s="3"/>
      <c r="D7" s="3"/>
      <c r="E7" s="3"/>
      <c r="F7" s="3"/>
      <c r="G7" s="3"/>
      <c r="H7" s="3"/>
      <c r="I7" s="3"/>
      <c r="J7" s="117"/>
      <c r="K7" s="118"/>
      <c r="L7" s="118"/>
      <c r="M7" s="118"/>
      <c r="N7" s="7"/>
      <c r="O7" s="89"/>
      <c r="P7" s="89"/>
      <c r="Q7" s="8"/>
      <c r="R7" s="89"/>
      <c r="S7" s="89"/>
      <c r="T7" s="9"/>
      <c r="U7" s="10"/>
      <c r="V7" s="10"/>
      <c r="W7" s="10"/>
      <c r="X7" s="10"/>
      <c r="Y7" s="10"/>
      <c r="Z7"/>
      <c r="AA7"/>
      <c r="AB7"/>
      <c r="AC7"/>
      <c r="AD7"/>
    </row>
    <row r="8" spans="1:30" ht="33" customHeight="1" x14ac:dyDescent="0.15">
      <c r="A8" s="6" t="s">
        <v>25</v>
      </c>
      <c r="B8" s="3"/>
      <c r="C8" s="3"/>
      <c r="D8" s="3"/>
      <c r="E8" s="3"/>
      <c r="F8" s="3"/>
      <c r="G8" s="3"/>
      <c r="H8" s="3"/>
      <c r="I8" s="3"/>
      <c r="J8" s="83"/>
      <c r="K8" s="84"/>
      <c r="L8" s="84"/>
      <c r="M8" s="85"/>
      <c r="N8" s="46"/>
      <c r="O8" s="86"/>
      <c r="P8" s="86"/>
      <c r="Q8" s="45"/>
      <c r="R8" s="86"/>
      <c r="S8" s="86"/>
      <c r="T8" s="44"/>
      <c r="U8" s="10"/>
      <c r="V8" s="10"/>
      <c r="W8" s="10"/>
      <c r="X8" s="10"/>
      <c r="Y8" s="10"/>
      <c r="Z8"/>
      <c r="AA8"/>
      <c r="AB8"/>
      <c r="AC8"/>
      <c r="AD8"/>
    </row>
    <row r="9" spans="1:30" ht="33" customHeight="1" x14ac:dyDescent="0.15">
      <c r="A9" s="6" t="s">
        <v>24</v>
      </c>
      <c r="B9" s="3"/>
      <c r="C9" s="3"/>
      <c r="D9" s="3"/>
      <c r="E9" s="3"/>
      <c r="F9" s="3"/>
      <c r="G9" s="3"/>
      <c r="H9" s="3"/>
      <c r="I9" s="3"/>
      <c r="J9" s="70"/>
      <c r="K9" s="71"/>
      <c r="L9" s="71"/>
      <c r="M9" s="72"/>
      <c r="N9" s="44"/>
      <c r="O9" s="53"/>
      <c r="P9" s="53"/>
      <c r="Q9" s="45"/>
      <c r="R9" s="53"/>
      <c r="S9" s="53"/>
      <c r="T9" s="44"/>
      <c r="U9" s="10"/>
      <c r="V9" s="10"/>
      <c r="W9" s="10"/>
      <c r="X9" s="10"/>
      <c r="Y9" s="10"/>
      <c r="Z9"/>
      <c r="AA9"/>
      <c r="AB9"/>
      <c r="AC9"/>
      <c r="AD9"/>
    </row>
    <row r="10" spans="1:30" ht="20.25" customHeight="1" x14ac:dyDescent="0.15">
      <c r="A10" s="6"/>
      <c r="B10" s="3"/>
      <c r="C10" s="3"/>
      <c r="D10" s="3"/>
      <c r="E10" s="3"/>
      <c r="F10" s="3"/>
      <c r="G10" s="3"/>
      <c r="H10" s="3"/>
      <c r="I10" s="3"/>
      <c r="J10" s="11"/>
      <c r="K10" s="11"/>
      <c r="L10" s="11"/>
      <c r="M10" s="11"/>
      <c r="N10" s="12"/>
      <c r="O10" s="13"/>
      <c r="P10" s="13"/>
      <c r="Q10" s="12"/>
      <c r="R10" s="13"/>
      <c r="S10" s="13"/>
      <c r="T10" s="12"/>
      <c r="U10" s="10"/>
      <c r="V10" s="10"/>
      <c r="W10" s="10"/>
      <c r="X10" s="10"/>
      <c r="Y10" s="10"/>
      <c r="Z10"/>
      <c r="AA10"/>
      <c r="AB10"/>
      <c r="AC10"/>
      <c r="AD10"/>
    </row>
    <row r="11" spans="1:30" ht="33" customHeight="1" x14ac:dyDescent="0.15">
      <c r="A11" s="6" t="s">
        <v>9</v>
      </c>
      <c r="B11" s="3"/>
      <c r="C11" s="3"/>
      <c r="D11" s="3"/>
      <c r="E11" s="3"/>
      <c r="F11" s="3"/>
      <c r="G11" s="3"/>
      <c r="H11" s="3"/>
      <c r="I11" s="3"/>
      <c r="J11" s="14"/>
      <c r="K11" s="5" t="s">
        <v>2</v>
      </c>
      <c r="L11" s="15"/>
      <c r="M11" s="5" t="s">
        <v>3</v>
      </c>
      <c r="N11" s="90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119"/>
      <c r="Z11" s="16" t="s">
        <v>10</v>
      </c>
      <c r="AA11"/>
      <c r="AB11"/>
      <c r="AC11"/>
      <c r="AD11"/>
    </row>
    <row r="12" spans="1:30" ht="33" customHeight="1" x14ac:dyDescent="0.15">
      <c r="A12" s="73" t="s">
        <v>42</v>
      </c>
      <c r="B12" s="73"/>
      <c r="C12" s="73"/>
      <c r="D12" s="73"/>
      <c r="E12" s="73"/>
      <c r="F12" s="73"/>
      <c r="G12" s="73"/>
      <c r="H12" s="73"/>
      <c r="I12" s="74"/>
      <c r="J12" s="17">
        <v>2019</v>
      </c>
      <c r="K12" s="5" t="s">
        <v>2</v>
      </c>
      <c r="L12" s="25">
        <v>10</v>
      </c>
      <c r="M12" s="5" t="s">
        <v>12</v>
      </c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120"/>
      <c r="Z12" s="16" t="s">
        <v>10</v>
      </c>
      <c r="AA12"/>
      <c r="AB12"/>
      <c r="AC12"/>
      <c r="AD12"/>
    </row>
    <row r="13" spans="1:30" ht="33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17">
        <v>2019</v>
      </c>
      <c r="K13" s="5" t="s">
        <v>2</v>
      </c>
      <c r="L13" s="25">
        <f>MOD($L$12,12)+1</f>
        <v>11</v>
      </c>
      <c r="M13" s="5" t="s">
        <v>12</v>
      </c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120"/>
      <c r="Z13" s="16" t="s">
        <v>10</v>
      </c>
      <c r="AA13" s="29"/>
      <c r="AB13" s="29"/>
      <c r="AC13" s="29"/>
      <c r="AD13" s="29"/>
    </row>
    <row r="14" spans="1:30" ht="33" customHeight="1" x14ac:dyDescent="0.15">
      <c r="A14" s="27"/>
      <c r="B14" s="3"/>
      <c r="C14" s="3"/>
      <c r="D14" s="3"/>
      <c r="E14" s="3"/>
      <c r="F14" s="3"/>
      <c r="G14" s="3"/>
      <c r="H14" s="3"/>
      <c r="I14" s="3"/>
      <c r="J14" s="17">
        <v>2019</v>
      </c>
      <c r="K14" s="5" t="s">
        <v>2</v>
      </c>
      <c r="L14" s="25">
        <f>MOD($L$13,12)+1</f>
        <v>12</v>
      </c>
      <c r="M14" s="5" t="s">
        <v>12</v>
      </c>
      <c r="N14" s="75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120"/>
      <c r="Z14" s="16" t="s">
        <v>10</v>
      </c>
      <c r="AA14" s="29"/>
      <c r="AB14" s="29"/>
      <c r="AC14" s="29"/>
      <c r="AD14" s="29"/>
    </row>
    <row r="15" spans="1:30" ht="33" customHeight="1" x14ac:dyDescent="0.15">
      <c r="A15" s="27"/>
      <c r="B15" s="3"/>
      <c r="C15" s="3"/>
      <c r="D15" s="3"/>
      <c r="E15" s="3"/>
      <c r="F15" s="3"/>
      <c r="G15" s="3"/>
      <c r="H15" s="3"/>
      <c r="I15" s="3"/>
      <c r="J15" s="28"/>
      <c r="K15" s="5"/>
      <c r="L15" s="25"/>
      <c r="M15" s="5" t="s">
        <v>43</v>
      </c>
      <c r="N15" s="98">
        <f>SUM(N12:Y14)</f>
        <v>0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22" t="s">
        <v>10</v>
      </c>
      <c r="AA15" s="29"/>
      <c r="AB15" s="29"/>
      <c r="AC15" s="29"/>
      <c r="AD15" s="29"/>
    </row>
    <row r="16" spans="1:30" ht="33" customHeight="1" x14ac:dyDescent="0.15">
      <c r="A16" s="73" t="s">
        <v>44</v>
      </c>
      <c r="B16" s="73"/>
      <c r="C16" s="73"/>
      <c r="D16" s="73"/>
      <c r="E16" s="73"/>
      <c r="F16" s="73"/>
      <c r="G16" s="73"/>
      <c r="H16" s="73"/>
      <c r="I16" s="74"/>
      <c r="J16" s="24" t="s">
        <v>45</v>
      </c>
      <c r="K16" s="69"/>
      <c r="L16" s="69"/>
      <c r="M16" s="5" t="s">
        <v>31</v>
      </c>
      <c r="N16" s="108">
        <f>ROUNDDOWN(N15/3,0)</f>
        <v>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22" t="s">
        <v>10</v>
      </c>
      <c r="AA16" s="29"/>
      <c r="AB16" s="29"/>
      <c r="AC16" s="29"/>
      <c r="AD16" s="29"/>
    </row>
    <row r="17" spans="1:31" ht="33" customHeight="1" x14ac:dyDescent="0.15">
      <c r="A17" s="6" t="s">
        <v>13</v>
      </c>
      <c r="B17" s="48"/>
      <c r="C17" s="48"/>
      <c r="D17" s="48"/>
      <c r="E17" s="48"/>
      <c r="F17" s="48"/>
      <c r="G17" s="48"/>
      <c r="H17" s="48"/>
      <c r="I17" s="51"/>
      <c r="J17" s="17"/>
      <c r="K17" s="5"/>
      <c r="L17" s="18"/>
      <c r="M17" s="5"/>
      <c r="N17" s="30"/>
      <c r="O17" s="30"/>
      <c r="P17" s="30"/>
      <c r="Q17" s="30"/>
      <c r="R17" s="30"/>
      <c r="S17" s="30"/>
      <c r="T17" s="30"/>
      <c r="U17" s="111" t="str">
        <f>IF(ISERROR(ROUNDDOWN((N16-N11)/N16,3))," ",ROUNDDOWN((N16-N11)/N16*100,1))</f>
        <v xml:space="preserve"> </v>
      </c>
      <c r="V17" s="111"/>
      <c r="W17" s="111"/>
      <c r="X17" s="111"/>
      <c r="Y17" s="111"/>
      <c r="Z17" s="22" t="s">
        <v>40</v>
      </c>
      <c r="AA17"/>
      <c r="AB17"/>
      <c r="AC17"/>
      <c r="AD17"/>
    </row>
    <row r="18" spans="1:31" ht="26.25" customHeight="1" x14ac:dyDescent="0.15">
      <c r="A18" s="48"/>
      <c r="B18" s="48"/>
      <c r="C18" s="48"/>
      <c r="D18" s="48"/>
      <c r="E18" s="48"/>
      <c r="F18" s="48"/>
      <c r="G18" s="48"/>
      <c r="H18" s="48"/>
      <c r="I18" s="51"/>
      <c r="J18" s="17"/>
      <c r="K18" s="12"/>
      <c r="L18" s="18"/>
      <c r="M18" s="1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2"/>
      <c r="AA18"/>
      <c r="AB18"/>
      <c r="AC18"/>
      <c r="AD18"/>
    </row>
    <row r="19" spans="1:31" ht="33" customHeight="1" x14ac:dyDescent="0.15">
      <c r="A19" s="6" t="s">
        <v>46</v>
      </c>
      <c r="B19" s="3"/>
      <c r="C19" s="3"/>
      <c r="D19" s="3"/>
      <c r="E19" s="3"/>
      <c r="F19" s="3"/>
      <c r="G19" s="3"/>
      <c r="H19" s="3"/>
      <c r="I19" s="3"/>
      <c r="J19" s="24" t="str">
        <f>IF(AND(L11&gt;=1,L11&lt;=11),J11,IF(L11=12,J11+1,""))</f>
        <v/>
      </c>
      <c r="K19" s="5" t="s">
        <v>2</v>
      </c>
      <c r="L19" s="25" t="str">
        <f>IFERROR(IF($L$11="","",MOD($L$11,12)+1)," ")</f>
        <v/>
      </c>
      <c r="M19" s="5" t="s">
        <v>12</v>
      </c>
      <c r="N19" s="90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16" t="s">
        <v>10</v>
      </c>
      <c r="AA19" s="26"/>
      <c r="AB19" s="26"/>
      <c r="AC19" s="26"/>
      <c r="AD19" s="26"/>
      <c r="AE19" s="26"/>
    </row>
    <row r="20" spans="1:31" ht="33" customHeight="1" x14ac:dyDescent="0.15">
      <c r="A20" s="27"/>
      <c r="B20" s="3"/>
      <c r="C20" s="3"/>
      <c r="D20" s="3"/>
      <c r="E20" s="3"/>
      <c r="F20" s="3"/>
      <c r="G20" s="3"/>
      <c r="H20" s="3"/>
      <c r="I20" s="3"/>
      <c r="J20" s="28" t="str">
        <f>IF(AND(L11&gt;=1,L11&lt;=10),J11,IF(L11&gt;=11,J11+1,""))</f>
        <v/>
      </c>
      <c r="K20" s="5" t="s">
        <v>2</v>
      </c>
      <c r="L20" s="25" t="str">
        <f>IFERROR(IF($L$19="","",MOD($L$19,12)+1)," ")</f>
        <v/>
      </c>
      <c r="M20" s="5" t="s">
        <v>12</v>
      </c>
      <c r="N20" s="90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16" t="s">
        <v>10</v>
      </c>
      <c r="AA20" s="26"/>
      <c r="AB20" s="26"/>
      <c r="AC20" s="26"/>
      <c r="AD20" s="26"/>
      <c r="AE20" s="26"/>
    </row>
    <row r="21" spans="1:31" ht="33" customHeight="1" x14ac:dyDescent="0.15">
      <c r="A21" s="27"/>
      <c r="B21" s="3"/>
      <c r="C21" s="3"/>
      <c r="D21" s="3"/>
      <c r="E21" s="3"/>
      <c r="F21" s="3"/>
      <c r="G21" s="3"/>
      <c r="H21" s="3"/>
      <c r="I21" s="3"/>
      <c r="J21" s="28"/>
      <c r="K21" s="5"/>
      <c r="L21" s="25"/>
      <c r="M21" s="5" t="s">
        <v>47</v>
      </c>
      <c r="N21" s="98">
        <f>SUM(N19:Y20)</f>
        <v>0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22" t="s">
        <v>10</v>
      </c>
      <c r="AA21" s="26"/>
      <c r="AB21" s="26"/>
      <c r="AC21" s="26"/>
      <c r="AD21" s="26"/>
      <c r="AE21" s="26"/>
    </row>
    <row r="22" spans="1:31" ht="33" customHeight="1" x14ac:dyDescent="0.15">
      <c r="A22" s="6" t="s">
        <v>19</v>
      </c>
      <c r="B22" s="3"/>
      <c r="C22" s="3"/>
      <c r="D22" s="3"/>
      <c r="E22" s="3"/>
      <c r="F22" s="3"/>
      <c r="G22" s="3"/>
      <c r="H22" s="3"/>
      <c r="I22" s="3"/>
      <c r="J22" s="28"/>
      <c r="K22" s="5"/>
      <c r="L22" s="25"/>
      <c r="M22" s="5"/>
      <c r="N22" s="30"/>
      <c r="O22" s="30"/>
      <c r="P22" s="30"/>
      <c r="Q22" s="30"/>
      <c r="R22" s="30"/>
      <c r="S22" s="30"/>
      <c r="T22" s="30"/>
      <c r="U22" s="111" t="str">
        <f>IF(N19="","",ROUNDDOWN((((N12+N13+N14)-(N11+N19+N20))/(N12+N13+N14)*100),1))</f>
        <v/>
      </c>
      <c r="V22" s="111"/>
      <c r="W22" s="111"/>
      <c r="X22" s="111"/>
      <c r="Y22" s="111"/>
      <c r="Z22" s="22" t="s">
        <v>40</v>
      </c>
      <c r="AA22" s="29"/>
      <c r="AB22" s="29"/>
      <c r="AC22" s="29"/>
      <c r="AD22" s="29"/>
    </row>
    <row r="23" spans="1:31" ht="20.25" customHeight="1" x14ac:dyDescent="0.15">
      <c r="A23" s="27"/>
      <c r="B23" s="3"/>
      <c r="C23" s="3"/>
      <c r="D23" s="3"/>
      <c r="E23" s="3"/>
      <c r="F23" s="3"/>
      <c r="G23" s="3"/>
      <c r="H23" s="3"/>
      <c r="I23" s="3"/>
      <c r="J23" s="28"/>
      <c r="K23" s="5"/>
      <c r="L23" s="25"/>
      <c r="M23" s="5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2"/>
      <c r="AA23" s="29"/>
      <c r="AB23" s="29"/>
      <c r="AC23" s="29"/>
      <c r="AD23" s="29"/>
    </row>
    <row r="24" spans="1:31" ht="11.25" customHeight="1" x14ac:dyDescent="0.15">
      <c r="A24" s="27"/>
      <c r="B24" s="3"/>
      <c r="C24" s="3"/>
      <c r="D24" s="3"/>
      <c r="E24" s="3"/>
      <c r="F24" s="3"/>
      <c r="G24" s="3"/>
      <c r="H24" s="3"/>
      <c r="I24" s="3"/>
      <c r="J24" s="28"/>
      <c r="K24" s="12"/>
      <c r="L24" s="25"/>
      <c r="M24" s="1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22"/>
      <c r="AA24" s="25"/>
      <c r="AB24" s="25"/>
      <c r="AC24" s="25"/>
      <c r="AD24" s="25"/>
      <c r="AE24" s="32"/>
    </row>
    <row r="25" spans="1:31" ht="33" customHeight="1" x14ac:dyDescent="0.15">
      <c r="A25" s="6" t="s">
        <v>21</v>
      </c>
      <c r="B25" s="3"/>
      <c r="C25" s="3"/>
      <c r="D25" s="3"/>
      <c r="E25" s="3"/>
      <c r="F25" s="3"/>
      <c r="G25" s="3"/>
      <c r="H25" s="3"/>
      <c r="I25" s="3"/>
      <c r="J25" s="99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1"/>
      <c r="Z25" s="29"/>
      <c r="AA25" s="29"/>
      <c r="AB25" s="29"/>
      <c r="AC25" s="29"/>
      <c r="AD25" s="29"/>
    </row>
    <row r="26" spans="1:31" ht="33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102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4"/>
      <c r="Z26" s="29"/>
      <c r="AA26" s="29"/>
      <c r="AB26" s="29"/>
      <c r="AC26" s="29"/>
      <c r="AD26" s="29"/>
    </row>
    <row r="27" spans="1:31" ht="15" customHeight="1" x14ac:dyDescent="0.15">
      <c r="A27" s="33"/>
      <c r="B27" s="3"/>
      <c r="C27" s="3"/>
      <c r="D27" s="3"/>
      <c r="E27" s="3"/>
      <c r="F27" s="3"/>
      <c r="G27" s="3"/>
      <c r="H27" s="3"/>
      <c r="I27" s="3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1" s="68" customFormat="1" ht="33" customHeight="1" x14ac:dyDescent="0.15">
      <c r="A28" s="65"/>
      <c r="B28" s="66"/>
      <c r="C28" s="67"/>
      <c r="D28" s="67"/>
      <c r="E28" s="67"/>
      <c r="F28" s="67"/>
      <c r="G28" s="67"/>
      <c r="H28" s="67"/>
      <c r="I28" s="67"/>
      <c r="J28" s="57"/>
      <c r="K28" s="58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1" s="68" customFormat="1" ht="33" customHeight="1" x14ac:dyDescent="0.15">
      <c r="A29" s="65"/>
      <c r="B29" s="67"/>
      <c r="C29" s="67"/>
      <c r="D29" s="67"/>
      <c r="E29" s="112"/>
      <c r="F29" s="112"/>
      <c r="G29" s="112"/>
      <c r="H29" s="112"/>
      <c r="I29" s="112"/>
      <c r="J29" s="110"/>
      <c r="K29" s="110"/>
      <c r="L29" s="110"/>
      <c r="M29" s="110"/>
      <c r="N29" s="110"/>
      <c r="O29" s="35"/>
      <c r="P29" s="35"/>
      <c r="Q29" s="62"/>
      <c r="R29" s="62"/>
      <c r="S29" s="59"/>
      <c r="T29" s="59"/>
      <c r="U29" s="59"/>
      <c r="V29" s="59"/>
      <c r="W29" s="59"/>
      <c r="X29" s="59"/>
      <c r="Y29" s="59"/>
      <c r="Z29" s="59"/>
      <c r="AA29" s="59"/>
      <c r="AB29" s="59"/>
    </row>
    <row r="30" spans="1:31" ht="24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36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1" ht="33" customHeight="1" x14ac:dyDescent="0.1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9" t="s">
        <v>22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1" ht="35.25" customHeight="1" x14ac:dyDescent="0.15">
      <c r="M32" s="39"/>
      <c r="N32" s="40" t="s">
        <v>1</v>
      </c>
      <c r="O32" s="40"/>
      <c r="P32" s="105">
        <f>Q3</f>
        <v>0</v>
      </c>
      <c r="Q32" s="105"/>
      <c r="R32" s="50" t="s">
        <v>2</v>
      </c>
      <c r="S32" s="105">
        <f>T3</f>
        <v>0</v>
      </c>
      <c r="T32" s="105"/>
      <c r="U32" s="50" t="s">
        <v>3</v>
      </c>
      <c r="V32" s="105">
        <f>W3</f>
        <v>0</v>
      </c>
      <c r="W32" s="105"/>
      <c r="X32" s="40" t="s">
        <v>4</v>
      </c>
      <c r="Y32" s="40"/>
      <c r="Z32" s="42"/>
      <c r="AD32"/>
    </row>
    <row r="33" spans="12:30" ht="52.5" customHeight="1" x14ac:dyDescent="0.15">
      <c r="L33" s="94">
        <f>J4</f>
        <v>0</v>
      </c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43"/>
    </row>
    <row r="34" spans="12:30" ht="45" customHeight="1" x14ac:dyDescent="0.15">
      <c r="L34" s="95">
        <f>J5</f>
        <v>0</v>
      </c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/>
    </row>
    <row r="35" spans="12:30" ht="45" customHeight="1" x14ac:dyDescent="0.15">
      <c r="L35" s="121">
        <f>J6</f>
        <v>0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/>
    </row>
    <row r="36" spans="12:30" ht="18.75" x14ac:dyDescent="0.15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2:30" ht="18.75" x14ac:dyDescent="0.15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</sheetData>
  <mergeCells count="37">
    <mergeCell ref="N20:Y20"/>
    <mergeCell ref="N21:Y21"/>
    <mergeCell ref="U22:Y22"/>
    <mergeCell ref="J25:Y26"/>
    <mergeCell ref="P32:Q32"/>
    <mergeCell ref="S32:T32"/>
    <mergeCell ref="V32:W32"/>
    <mergeCell ref="L33:AC33"/>
    <mergeCell ref="L34:AC34"/>
    <mergeCell ref="L35:AC35"/>
    <mergeCell ref="E29:I29"/>
    <mergeCell ref="J29:N29"/>
    <mergeCell ref="N14:Y14"/>
    <mergeCell ref="N15:Y15"/>
    <mergeCell ref="A16:I16"/>
    <mergeCell ref="N16:Y16"/>
    <mergeCell ref="U17:Y17"/>
    <mergeCell ref="N19:Y19"/>
    <mergeCell ref="J9:M9"/>
    <mergeCell ref="N11:Y11"/>
    <mergeCell ref="A12:I12"/>
    <mergeCell ref="N12:Y12"/>
    <mergeCell ref="A13:I13"/>
    <mergeCell ref="N13:Y13"/>
    <mergeCell ref="J6:Y6"/>
    <mergeCell ref="J7:M7"/>
    <mergeCell ref="O7:P7"/>
    <mergeCell ref="R7:S7"/>
    <mergeCell ref="J8:M8"/>
    <mergeCell ref="O8:P8"/>
    <mergeCell ref="R8:S8"/>
    <mergeCell ref="J5:Y5"/>
    <mergeCell ref="A1:AD1"/>
    <mergeCell ref="Q3:R3"/>
    <mergeCell ref="T3:U3"/>
    <mergeCell ref="W3:X3"/>
    <mergeCell ref="J4:Y4"/>
  </mergeCells>
  <phoneticPr fontId="3"/>
  <pageMargins left="0.51181102362204722" right="0.51181102362204722" top="0.35433070866141736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5号証明資料①（4号スタイル）</vt:lpstr>
      <vt:lpstr>5号証明資料②（最近1か月と最近3か月比較）</vt:lpstr>
      <vt:lpstr>5号証明資料③（令和元年12月と比較）</vt:lpstr>
      <vt:lpstr>5号認定申請書④（令和元年10月~12月と比較）</vt:lpstr>
      <vt:lpstr>'5号証明資料①（4号スタイル）'!Print_Area</vt:lpstr>
      <vt:lpstr>'5号証明資料②（最近1か月と最近3か月比較）'!Print_Area</vt:lpstr>
      <vt:lpstr>'5号証明資料③（令和元年12月と比較）'!Print_Area</vt:lpstr>
      <vt:lpstr>'5号認定申請書④（令和元年10月~12月と比較）'!Print_Area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顕</dc:creator>
  <cp:lastModifiedBy>弘中　沙梨</cp:lastModifiedBy>
  <dcterms:created xsi:type="dcterms:W3CDTF">2020-05-25T11:02:09Z</dcterms:created>
  <dcterms:modified xsi:type="dcterms:W3CDTF">2022-03-23T06:48:59Z</dcterms:modified>
</cp:coreProperties>
</file>