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産業経済部商業振興課\9 その他共通\99 担当者別\金子\市長不在中の対応関係\03_職務代理者→市長\市長名版\③セーフティネット\4号\"/>
    </mc:Choice>
  </mc:AlternateContent>
  <xr:revisionPtr revIDLastSave="0" documentId="13_ncr:1_{3E522E2C-C3A4-44F2-AB8C-435AE2E8E83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セーフティ4号様式(全て自動計算) " sheetId="7" r:id="rId1"/>
    <sheet name="証明資料" sheetId="1" r:id="rId2"/>
    <sheet name="決裁" sheetId="6" state="hidden" r:id="rId3"/>
  </sheets>
  <definedNames>
    <definedName name="_xlnm.Print_Area" localSheetId="0">'セーフティ4号様式(全て自動計算) '!$A$1:$AJ$59</definedName>
    <definedName name="_xlnm.Print_Area" localSheetId="1">証明資料!$A$1:$AC$25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3" i="6"/>
  <c r="A1" i="6"/>
  <c r="C40" i="7" l="1"/>
  <c r="C100" i="7" s="1"/>
  <c r="Z35" i="7"/>
  <c r="Z95" i="7" s="1"/>
  <c r="Z33" i="7"/>
  <c r="Z93" i="7" s="1"/>
  <c r="Z31" i="7"/>
  <c r="Z91" i="7" s="1"/>
  <c r="Z24" i="7"/>
  <c r="Z84" i="7" s="1"/>
  <c r="X17" i="7"/>
  <c r="X77" i="7" s="1"/>
  <c r="X16" i="7"/>
  <c r="X76" i="7" s="1"/>
  <c r="X14" i="7"/>
  <c r="X74" i="7" s="1"/>
  <c r="AF11" i="7"/>
  <c r="AF71" i="7" s="1"/>
  <c r="AC11" i="7"/>
  <c r="AC71" i="7" s="1"/>
  <c r="AA11" i="7"/>
  <c r="AA71" i="7" s="1"/>
  <c r="J11" i="1"/>
  <c r="AC27" i="7" l="1"/>
  <c r="AC87" i="7" s="1"/>
  <c r="L10" i="1"/>
  <c r="J10" i="1" l="1"/>
  <c r="N13" i="1" l="1"/>
  <c r="U14" i="1" s="1"/>
  <c r="L25" i="1" l="1"/>
  <c r="N12" i="1"/>
  <c r="L11" i="1" l="1"/>
  <c r="L23" i="1" l="1"/>
  <c r="L24" i="1"/>
  <c r="S22" i="1"/>
  <c r="V22" i="1"/>
  <c r="P22" i="1"/>
</calcChain>
</file>

<file path=xl/sharedStrings.xml><?xml version="1.0" encoding="utf-8"?>
<sst xmlns="http://schemas.openxmlformats.org/spreadsheetml/2006/main" count="155" uniqueCount="87">
  <si>
    <t>様式第４</t>
    <rPh sb="0" eb="2">
      <t>ヨウシキ</t>
    </rPh>
    <rPh sb="2" eb="3">
      <t>ダイ</t>
    </rPh>
    <phoneticPr fontId="7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</si>
  <si>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</si>
  <si>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</si>
  <si>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</si>
  <si>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</si>
  <si>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</si>
  <si>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</si>
  <si>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</si>
  <si>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</si>
  <si>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</si>
  <si>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</si>
  <si>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</si>
  <si>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</si>
  <si>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7"/>
  </si>
  <si>
    <t>支障が生じておりますので、中小企業信用保険法第２条第５項第４号の規定に基づき認定されるよう　</t>
    <phoneticPr fontId="7"/>
  </si>
  <si>
    <t>お願いします。</t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</si>
  <si>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</si>
  <si>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</si>
  <si>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</si>
  <si>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</si>
  <si>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</si>
  <si>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</si>
  <si>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</si>
  <si>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</si>
  <si>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×</t>
    <phoneticPr fontId="7"/>
  </si>
  <si>
    <t>A：</t>
    <phoneticPr fontId="7"/>
  </si>
  <si>
    <t>災害等の発生における最近１か月間の売上高等</t>
    <rPh sb="2" eb="3">
      <t>トウ</t>
    </rPh>
    <phoneticPr fontId="7"/>
  </si>
  <si>
    <t>円</t>
    <rPh sb="0" eb="1">
      <t>エン</t>
    </rPh>
    <phoneticPr fontId="7"/>
  </si>
  <si>
    <t>B：</t>
    <phoneticPr fontId="7"/>
  </si>
  <si>
    <t>C：</t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</si>
  <si>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</si>
  <si>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</si>
  <si>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</si>
  <si>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　　経営安定関連保証の申込みを行うことが必要です。</t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</si>
  <si>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</si>
  <si>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</si>
  <si>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</si>
  <si>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</si>
  <si>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</si>
  <si>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</si>
  <si>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</si>
  <si>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</si>
  <si>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</si>
  <si>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</si>
  <si>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</si>
  <si>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</si>
  <si>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</si>
  <si>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2"/>
  </si>
  <si>
    <t>月</t>
    <rPh sb="0" eb="1">
      <t>ゲツ</t>
    </rPh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</si>
  <si>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</si>
  <si>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</si>
  <si>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</si>
  <si>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</si>
  <si>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</si>
  <si>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</si>
  <si>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</si>
  <si>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課　長</t>
    <rPh sb="0" eb="1">
      <t>カ</t>
    </rPh>
    <rPh sb="2" eb="3">
      <t>チョウ</t>
    </rPh>
    <phoneticPr fontId="27"/>
  </si>
  <si>
    <t>主査</t>
    <rPh sb="0" eb="2">
      <t>シュサ</t>
    </rPh>
    <phoneticPr fontId="27"/>
  </si>
  <si>
    <t>担当</t>
    <rPh sb="0" eb="2">
      <t>タントウ</t>
    </rPh>
    <phoneticPr fontId="27"/>
  </si>
  <si>
    <t>合　議</t>
    <rPh sb="0" eb="1">
      <t>ゴウ</t>
    </rPh>
    <rPh sb="2" eb="3">
      <t>ギ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</si>
  <si>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</si>
  <si>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</si>
  <si>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ヒ</t>
    </rPh>
    <phoneticPr fontId="27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</si>
  <si>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</si>
  <si>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</si>
  <si>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</si>
  <si>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</si>
  <si>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</si>
  <si>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※ただし、5月1日から7月31日までに発行されたものの有効期間については8月31日までとする。</t>
    <rPh sb="6" eb="7">
      <t>ガツ</t>
    </rPh>
    <rPh sb="8" eb="9">
      <t>ニチ</t>
    </rPh>
    <rPh sb="12" eb="13">
      <t>ガツ</t>
    </rPh>
    <rPh sb="15" eb="16">
      <t>ニチ</t>
    </rPh>
    <rPh sb="19" eb="21">
      <t>ハッコウ</t>
    </rPh>
    <rPh sb="27" eb="29">
      <t>ユウコウ</t>
    </rPh>
    <rPh sb="29" eb="31">
      <t>キカン</t>
    </rPh>
    <rPh sb="37" eb="38">
      <t>ガツ</t>
    </rPh>
    <rPh sb="40" eb="41">
      <t>ニチ</t>
    </rPh>
    <phoneticPr fontId="2"/>
  </si>
  <si>
    <t>Ｃ＝</t>
    <phoneticPr fontId="2"/>
  </si>
  <si>
    <t>C－Ａ</t>
    <phoneticPr fontId="7"/>
  </si>
  <si>
    <t>C</t>
    <phoneticPr fontId="7"/>
  </si>
  <si>
    <t>Ｂ＝</t>
    <phoneticPr fontId="2"/>
  </si>
  <si>
    <t>最近３か月間の売上高等の平均</t>
    <rPh sb="0" eb="2">
      <t>サイキン</t>
    </rPh>
    <rPh sb="12" eb="14">
      <t>ヘイキン</t>
    </rPh>
    <phoneticPr fontId="7"/>
  </si>
  <si>
    <t>（Ａ＋Ｂ）</t>
    <phoneticPr fontId="7"/>
  </si>
  <si>
    <t>円</t>
    <rPh sb="0" eb="1">
      <t>エン</t>
    </rPh>
    <phoneticPr fontId="2"/>
  </si>
  <si>
    <t>C:最近３か月間の売上高等の平均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ヘイキン</t>
    </rPh>
    <phoneticPr fontId="2"/>
  </si>
  <si>
    <t>　①　本様式は、業歴３ヶ月以上１年１ヶ月未満の場合あるいは前年以前、事業拡大等により前年比較が適当</t>
    <rPh sb="3" eb="4">
      <t>ホン</t>
    </rPh>
    <rPh sb="4" eb="6">
      <t>ヨウシキ</t>
    </rPh>
    <rPh sb="8" eb="10">
      <t>ギョウレキ</t>
    </rPh>
    <rPh sb="12" eb="13">
      <t>ゲツ</t>
    </rPh>
    <rPh sb="13" eb="15">
      <t>イジョウ</t>
    </rPh>
    <rPh sb="16" eb="17">
      <t>ネン</t>
    </rPh>
    <rPh sb="19" eb="20">
      <t>ゲツ</t>
    </rPh>
    <rPh sb="20" eb="22">
      <t>ミマン</t>
    </rPh>
    <rPh sb="23" eb="25">
      <t>バアイ</t>
    </rPh>
    <rPh sb="29" eb="31">
      <t>ゼンネン</t>
    </rPh>
    <rPh sb="31" eb="33">
      <t>イゼン</t>
    </rPh>
    <rPh sb="34" eb="36">
      <t>ジギョウ</t>
    </rPh>
    <rPh sb="36" eb="38">
      <t>カクダイ</t>
    </rPh>
    <rPh sb="38" eb="39">
      <t>トウ</t>
    </rPh>
    <rPh sb="42" eb="44">
      <t>ゼンネン</t>
    </rPh>
    <rPh sb="44" eb="46">
      <t>ヒカク</t>
    </rPh>
    <rPh sb="47" eb="49">
      <t>テキトウ</t>
    </rPh>
    <phoneticPr fontId="7"/>
  </si>
  <si>
    <t>　　でない特段の事情がある場合に使用します。</t>
    <rPh sb="5" eb="7">
      <t>トクダン</t>
    </rPh>
    <rPh sb="8" eb="10">
      <t>ジジョウ</t>
    </rPh>
    <rPh sb="13" eb="15">
      <t>バアイ</t>
    </rPh>
    <rPh sb="16" eb="18">
      <t>シヨウ</t>
    </rPh>
    <phoneticPr fontId="7"/>
  </si>
  <si>
    <t>　②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</si>
  <si>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③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</si>
  <si>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B:Aの期間前2か月の売上高</t>
    <rPh sb="4" eb="6">
      <t>キカン</t>
    </rPh>
    <rPh sb="6" eb="7">
      <t>マエ</t>
    </rPh>
    <rPh sb="9" eb="10">
      <t>ゲツ</t>
    </rPh>
    <rPh sb="11" eb="13">
      <t>ウリアゲ</t>
    </rPh>
    <rPh sb="13" eb="14">
      <t>タカ</t>
    </rPh>
    <phoneticPr fontId="2"/>
  </si>
  <si>
    <t>Ａの期間前２か月間の見込み売上高等</t>
    <rPh sb="2" eb="4">
      <t>キカン</t>
    </rPh>
    <rPh sb="4" eb="5">
      <t>マエ</t>
    </rPh>
    <rPh sb="7" eb="8">
      <t>ゲツ</t>
    </rPh>
    <rPh sb="8" eb="9">
      <t>アイダ</t>
    </rPh>
    <rPh sb="10" eb="12">
      <t>ミコ</t>
    </rPh>
    <rPh sb="13" eb="15">
      <t>ウリアゲ</t>
    </rPh>
    <rPh sb="15" eb="16">
      <t>ダカ</t>
    </rPh>
    <rPh sb="16" eb="17">
      <t>トウ</t>
    </rPh>
    <phoneticPr fontId="7"/>
  </si>
  <si>
    <t>（A+B）／３</t>
    <phoneticPr fontId="2"/>
  </si>
  <si>
    <t>セーフティネット４号　証明資料（苫小牧市）
※最近１ヶ月と最近３ヶ月比較</t>
    <rPh sb="9" eb="10">
      <t>ゴウ</t>
    </rPh>
    <rPh sb="11" eb="13">
      <t>ショウメイ</t>
    </rPh>
    <rPh sb="13" eb="15">
      <t>シリョウ</t>
    </rPh>
    <rPh sb="16" eb="20">
      <t>トマコマイシ</t>
    </rPh>
    <phoneticPr fontId="2"/>
  </si>
  <si>
    <t>副主幹</t>
    <rPh sb="0" eb="3">
      <t>フクシュカン</t>
    </rPh>
    <phoneticPr fontId="2"/>
  </si>
  <si>
    <r>
      <rPr>
        <sz val="12"/>
        <rFont val="ＭＳ ゴシック"/>
        <family val="3"/>
        <charset val="128"/>
      </rPr>
      <t>　令和５年10月１日以降の認定申請分から、新型コロナウイルス感染症の発生に起因する
セーフティネット保証４号は、資金使途が借換（借換資金に追加融資資金を加えることは
可）に限定されております。ご確認のうえ、以下にチェックをお願いします。
　□当該申請は既存融資の借換を目的とした申請です。</t>
    </r>
    <r>
      <rPr>
        <sz val="10"/>
        <rFont val="ＭＳ ゴシック"/>
        <family val="3"/>
        <charset val="128"/>
      </rPr>
      <t xml:space="preserve">
</t>
    </r>
    <rPh sb="13" eb="15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</si>
</sst>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yyyy&quot;年&quot;m&quot;月&quot;d&quot;日&quot;;@"/>
    <numFmt numFmtId="178" formatCode="#,##0.0;[Red]\-#,##0.0"/>
    <numFmt numFmtId="179" formatCode="#,##0.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5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0" xfId="2" applyFont="1" applyBorder="1" applyAlignment="1">
      <alignment vertical="center"/>
    </xf>
    <xf numFmtId="0" fontId="19" fillId="0" borderId="10" xfId="2" applyFont="1" applyBorder="1">
      <alignment vertical="center"/>
    </xf>
    <xf numFmtId="0" fontId="14" fillId="0" borderId="1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20" fillId="0" borderId="0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49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20" fillId="0" borderId="0" xfId="2" applyFont="1" applyAlignment="1">
      <alignment horizontal="center" vertical="center"/>
    </xf>
    <xf numFmtId="0" fontId="14" fillId="0" borderId="6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13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9" xfId="2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26" fillId="4" borderId="0" xfId="4" applyFill="1">
      <alignment vertical="center"/>
    </xf>
    <xf numFmtId="0" fontId="26" fillId="4" borderId="0" xfId="4" applyFill="1" applyAlignment="1">
      <alignment horizontal="center" vertical="center"/>
    </xf>
    <xf numFmtId="0" fontId="28" fillId="4" borderId="14" xfId="4" applyFont="1" applyFill="1" applyBorder="1" applyAlignment="1">
      <alignment horizontal="center" vertical="center"/>
    </xf>
    <xf numFmtId="0" fontId="28" fillId="4" borderId="16" xfId="4" applyFont="1" applyFill="1" applyBorder="1" applyAlignment="1">
      <alignment horizontal="center" vertical="center"/>
    </xf>
    <xf numFmtId="0" fontId="28" fillId="4" borderId="17" xfId="4" applyFont="1" applyFill="1" applyBorder="1" applyAlignment="1">
      <alignment horizontal="center" vertical="center"/>
    </xf>
    <xf numFmtId="0" fontId="29" fillId="4" borderId="15" xfId="4" applyFont="1" applyFill="1" applyBorder="1" applyAlignment="1">
      <alignment horizontal="center" vertical="center"/>
    </xf>
    <xf numFmtId="0" fontId="30" fillId="0" borderId="0" xfId="2" applyFont="1">
      <alignment vertical="center"/>
    </xf>
    <xf numFmtId="0" fontId="21" fillId="0" borderId="0" xfId="2" applyFont="1">
      <alignment vertical="center"/>
    </xf>
    <xf numFmtId="58" fontId="14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2" applyFont="1" applyBorder="1">
      <alignment vertical="center"/>
    </xf>
    <xf numFmtId="0" fontId="15" fillId="2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176" fontId="16" fillId="2" borderId="10" xfId="2" applyNumberFormat="1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/>
    </xf>
    <xf numFmtId="0" fontId="15" fillId="2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10" xfId="2" applyFont="1" applyFill="1" applyBorder="1" applyAlignment="1">
      <alignment horizontal="left" vertical="center" wrapText="1"/>
    </xf>
    <xf numFmtId="0" fontId="14" fillId="0" borderId="10" xfId="2" applyFont="1" applyBorder="1" applyAlignment="1">
      <alignment horizontal="distributed" vertical="center"/>
    </xf>
    <xf numFmtId="0" fontId="14" fillId="0" borderId="11" xfId="2" applyFont="1" applyBorder="1" applyAlignment="1">
      <alignment horizontal="distributed"/>
    </xf>
    <xf numFmtId="0" fontId="17" fillId="2" borderId="11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7" fillId="2" borderId="10" xfId="2" applyFont="1" applyFill="1" applyBorder="1" applyAlignment="1">
      <alignment horizontal="left" vertical="center"/>
    </xf>
    <xf numFmtId="0" fontId="17" fillId="2" borderId="10" xfId="2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/>
    </xf>
    <xf numFmtId="179" fontId="16" fillId="2" borderId="10" xfId="2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shrinkToFit="1"/>
    </xf>
    <xf numFmtId="0" fontId="14" fillId="0" borderId="0" xfId="2" applyFont="1" applyBorder="1" applyAlignment="1">
      <alignment horizontal="center" vertical="center"/>
    </xf>
    <xf numFmtId="176" fontId="17" fillId="2" borderId="0" xfId="2" applyNumberFormat="1" applyFont="1" applyFill="1" applyBorder="1" applyAlignment="1">
      <alignment horizontal="center" vertical="center" wrapText="1"/>
    </xf>
    <xf numFmtId="38" fontId="16" fillId="2" borderId="1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11" xfId="2" applyFont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16" fillId="2" borderId="1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6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14" fillId="0" borderId="13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77" fontId="10" fillId="3" borderId="2" xfId="0" applyNumberFormat="1" applyFont="1" applyFill="1" applyBorder="1" applyAlignment="1">
      <alignment horizontal="left" vertical="center" wrapText="1"/>
    </xf>
    <xf numFmtId="177" fontId="10" fillId="3" borderId="3" xfId="0" applyNumberFormat="1" applyFont="1" applyFill="1" applyBorder="1" applyAlignment="1">
      <alignment horizontal="left" vertical="center" wrapText="1"/>
    </xf>
    <xf numFmtId="38" fontId="10" fillId="3" borderId="2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38" fontId="8" fillId="0" borderId="0" xfId="1" applyFont="1" applyFill="1" applyBorder="1" applyAlignment="1">
      <alignment horizontal="right" vertical="center" wrapText="1"/>
    </xf>
    <xf numFmtId="0" fontId="8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shrinkToFit="1"/>
    </xf>
    <xf numFmtId="178" fontId="8" fillId="0" borderId="0" xfId="1" applyNumberFormat="1" applyFont="1" applyFill="1" applyBorder="1" applyAlignment="1">
      <alignment horizontal="right" vertical="center" wrapText="1"/>
    </xf>
    <xf numFmtId="38" fontId="8" fillId="0" borderId="5" xfId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29" fillId="4" borderId="2" xfId="4" applyFont="1" applyFill="1" applyBorder="1" applyAlignment="1">
      <alignment horizontal="center" vertical="center"/>
    </xf>
    <xf numFmtId="0" fontId="29" fillId="4" borderId="4" xfId="4" applyFont="1" applyFill="1" applyBorder="1" applyAlignment="1">
      <alignment horizontal="center" vertical="center"/>
    </xf>
    <xf numFmtId="0" fontId="26" fillId="4" borderId="15" xfId="4" applyFill="1" applyBorder="1">
      <alignment vertical="center"/>
    </xf>
    <xf numFmtId="0" fontId="26" fillId="4" borderId="14" xfId="4" applyFill="1" applyBorder="1" applyAlignment="1">
      <alignment horizontal="center" vertical="center"/>
    </xf>
    <xf numFmtId="0" fontId="26" fillId="4" borderId="16" xfId="4" applyFill="1" applyBorder="1" applyAlignment="1">
      <alignment horizontal="center" vertical="center"/>
    </xf>
    <xf numFmtId="0" fontId="26" fillId="4" borderId="17" xfId="4" applyFill="1" applyBorder="1" applyAlignment="1">
      <alignment horizontal="center" vertical="center"/>
    </xf>
    <xf numFmtId="0" fontId="26" fillId="4" borderId="6" xfId="4" applyFill="1" applyBorder="1" applyAlignment="1">
      <alignment horizontal="center" vertical="center"/>
    </xf>
    <xf numFmtId="0" fontId="26" fillId="4" borderId="7" xfId="4" applyFill="1" applyBorder="1" applyAlignment="1">
      <alignment horizontal="center" vertical="center"/>
    </xf>
    <xf numFmtId="0" fontId="26" fillId="4" borderId="12" xfId="4" applyFill="1" applyBorder="1" applyAlignment="1">
      <alignment horizontal="center" vertical="center"/>
    </xf>
    <xf numFmtId="0" fontId="26" fillId="4" borderId="13" xfId="4" applyFill="1" applyBorder="1" applyAlignment="1">
      <alignment horizontal="center" vertical="center"/>
    </xf>
    <xf numFmtId="0" fontId="26" fillId="4" borderId="8" xfId="4" applyFill="1" applyBorder="1" applyAlignment="1">
      <alignment horizontal="center" vertical="center"/>
    </xf>
    <xf numFmtId="0" fontId="26" fillId="4" borderId="9" xfId="4" applyFill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583706" y="44824"/>
          <a:ext cx="3776381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19"/>
  <sheetViews>
    <sheetView showZeros="0" tabSelected="1" view="pageBreakPreview" zoomScale="50" zoomScaleNormal="55" zoomScaleSheetLayoutView="50" workbookViewId="0">
      <selection activeCell="B1" sqref="B1:AI6"/>
    </sheetView>
  </sheetViews>
  <sheetFormatPr defaultColWidth="9" defaultRowHeight="12" x14ac:dyDescent="0.15"/>
  <cols>
    <col min="1" max="1" width="1.125" style="24" customWidth="1"/>
    <col min="2" max="2" width="3.375" style="24" customWidth="1"/>
    <col min="3" max="34" width="2.625" style="24" customWidth="1"/>
    <col min="35" max="35" width="3" style="24" customWidth="1"/>
    <col min="36" max="36" width="1.875" style="24" customWidth="1"/>
    <col min="37" max="38" width="2.625" style="24" customWidth="1"/>
    <col min="39" max="39" width="14.125" style="24" bestFit="1" customWidth="1"/>
    <col min="40" max="49" width="2.625" style="24" customWidth="1"/>
    <col min="50" max="16384" width="9" style="24"/>
  </cols>
  <sheetData>
    <row r="1" spans="2:35" ht="14.85" customHeight="1" x14ac:dyDescent="0.15">
      <c r="B1" s="112" t="s">
        <v>86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4"/>
    </row>
    <row r="2" spans="2:35" ht="14.85" customHeight="1" x14ac:dyDescent="0.15">
      <c r="B2" s="115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116"/>
    </row>
    <row r="3" spans="2:35" ht="14.85" customHeight="1" x14ac:dyDescent="0.15">
      <c r="B3" s="11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116"/>
    </row>
    <row r="4" spans="2:35" ht="14.85" customHeight="1" x14ac:dyDescent="0.15">
      <c r="B4" s="115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116"/>
    </row>
    <row r="5" spans="2:35" ht="14.85" customHeight="1" x14ac:dyDescent="0.15">
      <c r="B5" s="115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116"/>
    </row>
    <row r="6" spans="2:35" ht="14.85" customHeight="1" x14ac:dyDescent="0.15"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9"/>
    </row>
    <row r="7" spans="2:35" ht="15.75" customHeight="1" x14ac:dyDescent="0.15">
      <c r="B7" s="87" t="s">
        <v>0</v>
      </c>
      <c r="C7" s="87"/>
      <c r="D7" s="87"/>
      <c r="E7" s="87"/>
      <c r="F7" s="87"/>
    </row>
    <row r="8" spans="2:35" ht="12" customHeight="1" x14ac:dyDescent="0.1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6"/>
    </row>
    <row r="9" spans="2:35" ht="14.1" customHeight="1" x14ac:dyDescent="0.15">
      <c r="B9" s="47"/>
      <c r="C9" s="25"/>
      <c r="D9" s="25"/>
      <c r="E9" s="25"/>
      <c r="F9" s="25"/>
      <c r="G9" s="25"/>
      <c r="H9" s="25"/>
      <c r="I9" s="25"/>
      <c r="J9" s="25"/>
      <c r="K9" s="26" t="s">
        <v>1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48"/>
    </row>
    <row r="10" spans="2:35" ht="12" customHeight="1" x14ac:dyDescent="0.15">
      <c r="B10" s="47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48"/>
    </row>
    <row r="11" spans="2:35" ht="24" customHeight="1" x14ac:dyDescent="0.15">
      <c r="B11" s="4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6" t="s">
        <v>2</v>
      </c>
      <c r="Z11" s="26"/>
      <c r="AA11" s="82">
        <f>証明資料!Q3</f>
        <v>0</v>
      </c>
      <c r="AB11" s="26" t="s">
        <v>3</v>
      </c>
      <c r="AC11" s="88">
        <f>証明資料!T3</f>
        <v>0</v>
      </c>
      <c r="AD11" s="88"/>
      <c r="AE11" s="84" t="s">
        <v>4</v>
      </c>
      <c r="AF11" s="88">
        <f>証明資料!W3</f>
        <v>0</v>
      </c>
      <c r="AG11" s="88"/>
      <c r="AH11" s="26" t="s">
        <v>5</v>
      </c>
      <c r="AI11" s="48"/>
    </row>
    <row r="12" spans="2:35" ht="18.75" customHeight="1" x14ac:dyDescent="0.15">
      <c r="B12" s="47"/>
      <c r="C12" s="25" t="s">
        <v>6</v>
      </c>
      <c r="D12" s="25"/>
      <c r="E12" s="25"/>
      <c r="F12" s="25"/>
      <c r="G12" s="26"/>
      <c r="H12" s="26"/>
      <c r="I12" s="26"/>
      <c r="J12" s="26"/>
      <c r="K12" s="26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48"/>
    </row>
    <row r="13" spans="2:35" ht="12" customHeight="1" x14ac:dyDescent="0.15">
      <c r="B13" s="47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48"/>
    </row>
    <row r="14" spans="2:35" ht="21.75" customHeight="1" x14ac:dyDescent="0.15">
      <c r="B14" s="47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89" t="s">
        <v>7</v>
      </c>
      <c r="U14" s="89"/>
      <c r="V14" s="89"/>
      <c r="W14" s="26"/>
      <c r="X14" s="90">
        <f>証明資料!J4</f>
        <v>0</v>
      </c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48"/>
    </row>
    <row r="15" spans="2:35" ht="22.5" customHeight="1" x14ac:dyDescent="0.15">
      <c r="B15" s="47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92" t="s">
        <v>8</v>
      </c>
      <c r="U15" s="92"/>
      <c r="V15" s="92"/>
      <c r="W15" s="28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48"/>
    </row>
    <row r="16" spans="2:35" ht="23.25" customHeight="1" x14ac:dyDescent="0.15">
      <c r="B16" s="47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93" t="s">
        <v>9</v>
      </c>
      <c r="U16" s="93"/>
      <c r="V16" s="93"/>
      <c r="W16" s="25"/>
      <c r="X16" s="94">
        <f>証明資料!J5</f>
        <v>0</v>
      </c>
      <c r="Y16" s="94"/>
      <c r="Z16" s="94"/>
      <c r="AA16" s="94"/>
      <c r="AB16" s="94"/>
      <c r="AC16" s="94"/>
      <c r="AD16" s="94"/>
      <c r="AE16" s="94"/>
      <c r="AF16" s="94"/>
      <c r="AG16" s="94"/>
      <c r="AH16" s="95"/>
      <c r="AI16" s="96"/>
    </row>
    <row r="17" spans="2:35" ht="21.75" customHeight="1" x14ac:dyDescent="0.15">
      <c r="B17" s="47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9" t="s">
        <v>10</v>
      </c>
      <c r="U17" s="30"/>
      <c r="V17" s="30"/>
      <c r="W17" s="30"/>
      <c r="X17" s="97">
        <f>証明資料!J6</f>
        <v>0</v>
      </c>
      <c r="Y17" s="97"/>
      <c r="Z17" s="97"/>
      <c r="AA17" s="97"/>
      <c r="AB17" s="97"/>
      <c r="AC17" s="97"/>
      <c r="AD17" s="97"/>
      <c r="AE17" s="97"/>
      <c r="AF17" s="97"/>
      <c r="AG17" s="97"/>
      <c r="AH17" s="95"/>
      <c r="AI17" s="96"/>
    </row>
    <row r="18" spans="2:35" ht="12" customHeight="1" x14ac:dyDescent="0.15">
      <c r="B18" s="4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31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2"/>
      <c r="AI18" s="49"/>
    </row>
    <row r="19" spans="2:35" ht="18.75" customHeight="1" x14ac:dyDescent="0.15">
      <c r="B19" s="47"/>
      <c r="C19" s="33" t="s">
        <v>11</v>
      </c>
      <c r="D19" s="25"/>
      <c r="E19" s="25"/>
      <c r="F19" s="98" t="s">
        <v>12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33" t="s">
        <v>13</v>
      </c>
      <c r="S19" s="25"/>
      <c r="T19" s="50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48"/>
    </row>
    <row r="20" spans="2:35" ht="18.75" customHeight="1" x14ac:dyDescent="0.15">
      <c r="B20" s="47"/>
      <c r="C20" s="25" t="s">
        <v>14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48"/>
    </row>
    <row r="21" spans="2:35" ht="18.75" customHeight="1" x14ac:dyDescent="0.15">
      <c r="B21" s="47"/>
      <c r="C21" s="25" t="s">
        <v>15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48"/>
    </row>
    <row r="22" spans="2:35" ht="15.95" customHeight="1" x14ac:dyDescent="0.15">
      <c r="B22" s="4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 t="s">
        <v>16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48"/>
    </row>
    <row r="23" spans="2:35" ht="6" customHeight="1" x14ac:dyDescent="0.15">
      <c r="B23" s="47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48"/>
    </row>
    <row r="24" spans="2:35" ht="21" customHeight="1" x14ac:dyDescent="0.15">
      <c r="B24" s="51">
        <v>1</v>
      </c>
      <c r="C24" s="25" t="s">
        <v>17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86">
        <f>証明資料!J7</f>
        <v>0</v>
      </c>
      <c r="AA24" s="86"/>
      <c r="AB24" s="86"/>
      <c r="AC24" s="86"/>
      <c r="AD24" s="86"/>
      <c r="AE24" s="86"/>
      <c r="AF24" s="86"/>
      <c r="AG24" s="86"/>
      <c r="AH24" s="86"/>
      <c r="AI24" s="48"/>
    </row>
    <row r="25" spans="2:35" ht="11.25" customHeight="1" x14ac:dyDescent="0.15">
      <c r="B25" s="4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48"/>
    </row>
    <row r="26" spans="2:35" ht="15.95" customHeight="1" x14ac:dyDescent="0.15">
      <c r="B26" s="51">
        <v>2</v>
      </c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5"/>
      <c r="AI26" s="48"/>
    </row>
    <row r="27" spans="2:35" ht="21.75" customHeight="1" x14ac:dyDescent="0.15">
      <c r="B27" s="47"/>
      <c r="C27" s="99" t="s">
        <v>19</v>
      </c>
      <c r="D27" s="99"/>
      <c r="E27" s="25" t="s">
        <v>20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30" t="s">
        <v>21</v>
      </c>
      <c r="AA27" s="30"/>
      <c r="AB27" s="30"/>
      <c r="AC27" s="100" t="str">
        <f>IF(ISERROR(ROUNDDOWN(($Z$35-$Z$31)/$Z$35*100,1))," ",ROUNDDOWN(($Z$35-$Z$31)/$Z$35*100,1))</f>
        <v xml:space="preserve"> </v>
      </c>
      <c r="AD27" s="100"/>
      <c r="AE27" s="100"/>
      <c r="AF27" s="30" t="s">
        <v>22</v>
      </c>
      <c r="AG27" s="101" t="s">
        <v>23</v>
      </c>
      <c r="AH27" s="101"/>
      <c r="AI27" s="48"/>
    </row>
    <row r="28" spans="2:35" ht="12" customHeight="1" x14ac:dyDescent="0.15">
      <c r="B28" s="47"/>
      <c r="C28" s="102"/>
      <c r="D28" s="102"/>
      <c r="E28" s="25"/>
      <c r="F28" s="92" t="s">
        <v>70</v>
      </c>
      <c r="G28" s="92"/>
      <c r="H28" s="92"/>
      <c r="I28" s="25"/>
      <c r="J28" s="102" t="s">
        <v>24</v>
      </c>
      <c r="K28" s="25"/>
      <c r="L28" s="102">
        <v>100</v>
      </c>
      <c r="M28" s="102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5"/>
      <c r="AI28" s="48"/>
    </row>
    <row r="29" spans="2:35" ht="12" customHeight="1" x14ac:dyDescent="0.15">
      <c r="B29" s="47"/>
      <c r="C29" s="25"/>
      <c r="D29" s="25"/>
      <c r="E29" s="25"/>
      <c r="F29" s="25"/>
      <c r="G29" s="25" t="s">
        <v>71</v>
      </c>
      <c r="H29" s="25"/>
      <c r="I29" s="25"/>
      <c r="J29" s="102"/>
      <c r="K29" s="25"/>
      <c r="L29" s="102"/>
      <c r="M29" s="102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48"/>
    </row>
    <row r="30" spans="2:35" ht="18.75" customHeight="1" x14ac:dyDescent="0.15">
      <c r="B30" s="4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48"/>
    </row>
    <row r="31" spans="2:35" ht="23.25" customHeight="1" x14ac:dyDescent="0.15">
      <c r="B31" s="47"/>
      <c r="C31" s="33" t="s">
        <v>25</v>
      </c>
      <c r="D31" s="25"/>
      <c r="E31" s="25" t="s">
        <v>26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104">
        <f>証明資料!N9</f>
        <v>0</v>
      </c>
      <c r="AA31" s="104"/>
      <c r="AB31" s="104"/>
      <c r="AC31" s="104"/>
      <c r="AD31" s="104"/>
      <c r="AE31" s="104"/>
      <c r="AF31" s="104"/>
      <c r="AG31" s="104"/>
      <c r="AH31" s="36" t="s">
        <v>27</v>
      </c>
      <c r="AI31" s="48"/>
    </row>
    <row r="32" spans="2:35" ht="11.25" customHeight="1" x14ac:dyDescent="0.15">
      <c r="B32" s="47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48"/>
    </row>
    <row r="33" spans="2:35" ht="22.5" customHeight="1" x14ac:dyDescent="0.15">
      <c r="B33" s="47"/>
      <c r="C33" s="33" t="s">
        <v>28</v>
      </c>
      <c r="D33" s="25"/>
      <c r="E33" s="25" t="s">
        <v>82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104">
        <f>証明資料!N10+証明資料!N11</f>
        <v>0</v>
      </c>
      <c r="AA33" s="104"/>
      <c r="AB33" s="104"/>
      <c r="AC33" s="104"/>
      <c r="AD33" s="104"/>
      <c r="AE33" s="104"/>
      <c r="AF33" s="104"/>
      <c r="AG33" s="104"/>
      <c r="AH33" s="36" t="s">
        <v>27</v>
      </c>
      <c r="AI33" s="48"/>
    </row>
    <row r="34" spans="2:35" ht="11.25" customHeight="1" x14ac:dyDescent="0.15">
      <c r="B34" s="4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37"/>
      <c r="AH34" s="25"/>
      <c r="AI34" s="48"/>
    </row>
    <row r="35" spans="2:35" ht="22.5" customHeight="1" x14ac:dyDescent="0.15">
      <c r="B35" s="47"/>
      <c r="C35" s="33" t="s">
        <v>29</v>
      </c>
      <c r="D35" s="25"/>
      <c r="E35" s="25" t="s">
        <v>73</v>
      </c>
      <c r="F35" s="25"/>
      <c r="G35" s="25"/>
      <c r="H35" s="25"/>
      <c r="I35" s="83"/>
      <c r="J35" s="83"/>
      <c r="K35" s="83"/>
      <c r="L35" s="25"/>
      <c r="M35" s="25"/>
      <c r="N35" s="25"/>
      <c r="O35" s="25"/>
      <c r="P35" s="84"/>
      <c r="Q35" s="25"/>
      <c r="R35" s="84"/>
      <c r="S35" s="84"/>
      <c r="T35" s="25"/>
      <c r="U35" s="25"/>
      <c r="V35" s="25"/>
      <c r="W35" s="25"/>
      <c r="X35" s="25"/>
      <c r="Y35" s="25"/>
      <c r="Z35" s="104">
        <f>ROUNDDOWN((証明資料!N9+証明資料!N10+証明資料!N11)/3,0)</f>
        <v>0</v>
      </c>
      <c r="AA35" s="104"/>
      <c r="AB35" s="104"/>
      <c r="AC35" s="104"/>
      <c r="AD35" s="104"/>
      <c r="AE35" s="104"/>
      <c r="AF35" s="104"/>
      <c r="AG35" s="104"/>
      <c r="AH35" s="36" t="s">
        <v>27</v>
      </c>
      <c r="AI35" s="48"/>
    </row>
    <row r="36" spans="2:35" ht="15" customHeight="1" x14ac:dyDescent="0.15">
      <c r="B36" s="47"/>
      <c r="C36" s="25"/>
      <c r="D36" s="25"/>
      <c r="E36" s="81"/>
      <c r="F36" s="89" t="s">
        <v>74</v>
      </c>
      <c r="G36" s="89"/>
      <c r="H36" s="89"/>
      <c r="I36" s="10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48"/>
    </row>
    <row r="37" spans="2:35" ht="15" customHeight="1" x14ac:dyDescent="0.15">
      <c r="B37" s="47"/>
      <c r="C37" s="25"/>
      <c r="D37" s="25"/>
      <c r="E37" s="25"/>
      <c r="F37" s="106">
        <v>3</v>
      </c>
      <c r="G37" s="106"/>
      <c r="H37" s="106"/>
      <c r="I37" s="107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48"/>
    </row>
    <row r="38" spans="2:35" ht="6" customHeight="1" x14ac:dyDescent="0.15">
      <c r="B38" s="4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48"/>
    </row>
    <row r="39" spans="2:35" ht="18.75" customHeight="1" x14ac:dyDescent="0.15">
      <c r="B39" s="51">
        <v>3</v>
      </c>
      <c r="C39" s="25" t="s">
        <v>30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35"/>
      <c r="AI39" s="48"/>
    </row>
    <row r="40" spans="2:35" ht="15" customHeight="1" x14ac:dyDescent="0.15">
      <c r="B40" s="51"/>
      <c r="C40" s="90">
        <f>証明資料!J17</f>
        <v>0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48"/>
    </row>
    <row r="41" spans="2:35" ht="15" customHeight="1" x14ac:dyDescent="0.15">
      <c r="B41" s="51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48"/>
    </row>
    <row r="42" spans="2:35" ht="15" customHeight="1" x14ac:dyDescent="0.15">
      <c r="B42" s="51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48"/>
    </row>
    <row r="43" spans="2:35" ht="15" customHeight="1" x14ac:dyDescent="0.15">
      <c r="B43" s="52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53"/>
    </row>
    <row r="44" spans="2:35" ht="12" customHeight="1" x14ac:dyDescent="0.15"/>
    <row r="45" spans="2:35" ht="12" customHeight="1" x14ac:dyDescent="0.15">
      <c r="B45" s="27" t="s">
        <v>31</v>
      </c>
      <c r="D45" s="38"/>
      <c r="E45" s="27"/>
    </row>
    <row r="46" spans="2:35" ht="12" customHeight="1" x14ac:dyDescent="0.15">
      <c r="B46" s="24" t="s">
        <v>32</v>
      </c>
      <c r="D46" s="38"/>
      <c r="E46" s="34"/>
    </row>
    <row r="47" spans="2:35" ht="12" customHeight="1" x14ac:dyDescent="0.15">
      <c r="B47" s="27" t="s">
        <v>77</v>
      </c>
      <c r="D47" s="38"/>
      <c r="E47" s="34"/>
    </row>
    <row r="48" spans="2:35" ht="12" customHeight="1" x14ac:dyDescent="0.15">
      <c r="B48" s="24" t="s">
        <v>78</v>
      </c>
      <c r="D48" s="38"/>
      <c r="E48" s="34"/>
    </row>
    <row r="49" spans="2:40" ht="12" customHeight="1" x14ac:dyDescent="0.15">
      <c r="B49" s="27" t="s">
        <v>79</v>
      </c>
      <c r="D49" s="38"/>
      <c r="E49" s="34"/>
    </row>
    <row r="50" spans="2:40" ht="12" customHeight="1" x14ac:dyDescent="0.15">
      <c r="B50" s="27" t="s">
        <v>80</v>
      </c>
      <c r="D50" s="38"/>
      <c r="E50" s="34"/>
    </row>
    <row r="51" spans="2:40" ht="12" customHeight="1" x14ac:dyDescent="0.15">
      <c r="B51" s="24" t="s">
        <v>33</v>
      </c>
      <c r="D51" s="39"/>
    </row>
    <row r="52" spans="2:40" ht="9" customHeight="1" x14ac:dyDescent="0.15">
      <c r="D52" s="39"/>
    </row>
    <row r="53" spans="2:40" ht="20.25" customHeight="1" x14ac:dyDescent="0.15">
      <c r="B53" s="24" t="s">
        <v>34</v>
      </c>
      <c r="D53" s="39"/>
      <c r="E53" s="109"/>
      <c r="F53" s="109"/>
      <c r="G53" s="109"/>
      <c r="AM53" s="78">
        <v>44045</v>
      </c>
      <c r="AN53" s="24" t="s">
        <v>65</v>
      </c>
    </row>
    <row r="54" spans="2:40" ht="5.25" customHeight="1" x14ac:dyDescent="0.15">
      <c r="D54" s="39"/>
    </row>
    <row r="55" spans="2:40" ht="22.5" customHeight="1" x14ac:dyDescent="0.15">
      <c r="B55" s="103"/>
      <c r="C55" s="103"/>
      <c r="D55" s="103"/>
      <c r="E55" s="103"/>
      <c r="F55" s="103"/>
      <c r="G55" s="103"/>
      <c r="H55" s="85"/>
      <c r="I55" s="110"/>
      <c r="J55" s="110"/>
      <c r="K55" s="40"/>
      <c r="AM55" s="78">
        <v>44074</v>
      </c>
      <c r="AN55" s="24" t="s">
        <v>66</v>
      </c>
    </row>
    <row r="56" spans="2:40" ht="15.95" customHeight="1" x14ac:dyDescent="0.15">
      <c r="C56" s="24" t="s">
        <v>35</v>
      </c>
      <c r="AN56" s="24" t="s">
        <v>67</v>
      </c>
    </row>
    <row r="57" spans="2:40" ht="23.25" customHeight="1" x14ac:dyDescent="0.15">
      <c r="C57" s="24" t="s">
        <v>36</v>
      </c>
      <c r="M57" s="103"/>
      <c r="N57" s="103"/>
      <c r="O57" s="103"/>
      <c r="P57" s="103"/>
      <c r="Q57" s="103"/>
      <c r="R57" s="103"/>
      <c r="S57" s="111" t="s">
        <v>50</v>
      </c>
      <c r="T57" s="111"/>
      <c r="U57" s="111"/>
      <c r="V57" s="111"/>
      <c r="W57" s="103"/>
      <c r="X57" s="103"/>
      <c r="Y57" s="103"/>
      <c r="Z57" s="103"/>
      <c r="AA57" s="103"/>
      <c r="AB57" s="103"/>
      <c r="AC57" s="41"/>
      <c r="AD57" s="42" t="s">
        <v>51</v>
      </c>
      <c r="AE57" s="41"/>
      <c r="AF57" s="41"/>
      <c r="AG57" s="42"/>
    </row>
    <row r="58" spans="2:40" ht="20.25" customHeight="1" x14ac:dyDescent="0.15">
      <c r="C58" s="24" t="s">
        <v>68</v>
      </c>
    </row>
    <row r="59" spans="2:40" ht="23.25" customHeight="1" x14ac:dyDescent="0.15">
      <c r="T59" s="25" t="s">
        <v>37</v>
      </c>
      <c r="U59" s="25"/>
      <c r="V59" s="25"/>
      <c r="W59" s="25"/>
      <c r="X59" s="89" t="s">
        <v>38</v>
      </c>
      <c r="Y59" s="89"/>
      <c r="Z59" s="89"/>
      <c r="AA59" s="89"/>
      <c r="AB59" s="89"/>
      <c r="AD59" s="43"/>
    </row>
    <row r="60" spans="2:40" ht="13.5" customHeight="1" x14ac:dyDescent="0.15">
      <c r="B60" s="87"/>
      <c r="C60" s="87"/>
      <c r="D60" s="87"/>
      <c r="E60" s="87"/>
      <c r="F60" s="87"/>
      <c r="Q60" s="76" t="s">
        <v>63</v>
      </c>
      <c r="R60" s="77"/>
    </row>
    <row r="61" spans="2:40" ht="14.85" customHeight="1" x14ac:dyDescent="0.15">
      <c r="B61" s="112" t="s">
        <v>86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4"/>
    </row>
    <row r="62" spans="2:40" ht="14.85" customHeight="1" x14ac:dyDescent="0.15">
      <c r="B62" s="115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116"/>
    </row>
    <row r="63" spans="2:40" ht="14.85" customHeight="1" x14ac:dyDescent="0.15">
      <c r="B63" s="115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116"/>
    </row>
    <row r="64" spans="2:40" ht="14.85" customHeight="1" x14ac:dyDescent="0.15">
      <c r="B64" s="11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116"/>
    </row>
    <row r="65" spans="2:35" ht="14.85" customHeight="1" x14ac:dyDescent="0.15">
      <c r="B65" s="1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116"/>
    </row>
    <row r="66" spans="2:35" ht="14.85" customHeight="1" x14ac:dyDescent="0.15"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9"/>
    </row>
    <row r="67" spans="2:35" ht="13.5" customHeight="1" x14ac:dyDescent="0.15">
      <c r="B67" s="87" t="s">
        <v>0</v>
      </c>
      <c r="C67" s="87"/>
      <c r="D67" s="87"/>
      <c r="E67" s="87"/>
      <c r="F67" s="87"/>
      <c r="Q67" s="76"/>
      <c r="R67" s="77"/>
    </row>
    <row r="68" spans="2:35" ht="12" customHeight="1" x14ac:dyDescent="0.15">
      <c r="B68" s="44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6"/>
    </row>
    <row r="69" spans="2:35" ht="14.1" customHeight="1" x14ac:dyDescent="0.15">
      <c r="B69" s="47"/>
      <c r="C69" s="25"/>
      <c r="D69" s="25"/>
      <c r="E69" s="25"/>
      <c r="F69" s="25"/>
      <c r="G69" s="25"/>
      <c r="H69" s="25"/>
      <c r="I69" s="25"/>
      <c r="J69" s="25"/>
      <c r="K69" s="26" t="s">
        <v>1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48"/>
    </row>
    <row r="70" spans="2:35" ht="12" customHeight="1" x14ac:dyDescent="0.15">
      <c r="B70" s="47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48"/>
    </row>
    <row r="71" spans="2:35" ht="24" customHeight="1" x14ac:dyDescent="0.15">
      <c r="B71" s="47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6" t="s">
        <v>2</v>
      </c>
      <c r="Z71" s="26"/>
      <c r="AA71" s="82">
        <f>AA11</f>
        <v>0</v>
      </c>
      <c r="AB71" s="26" t="s">
        <v>3</v>
      </c>
      <c r="AC71" s="88">
        <f>AC11</f>
        <v>0</v>
      </c>
      <c r="AD71" s="88"/>
      <c r="AE71" s="84" t="s">
        <v>4</v>
      </c>
      <c r="AF71" s="88">
        <f>AF11</f>
        <v>0</v>
      </c>
      <c r="AG71" s="88"/>
      <c r="AH71" s="26" t="s">
        <v>5</v>
      </c>
      <c r="AI71" s="48"/>
    </row>
    <row r="72" spans="2:35" ht="18.75" customHeight="1" x14ac:dyDescent="0.15">
      <c r="B72" s="47"/>
      <c r="C72" s="25" t="s">
        <v>6</v>
      </c>
      <c r="D72" s="25"/>
      <c r="E72" s="25"/>
      <c r="F72" s="25"/>
      <c r="G72" s="26"/>
      <c r="H72" s="26"/>
      <c r="I72" s="26"/>
      <c r="J72" s="26"/>
      <c r="K72" s="26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48"/>
    </row>
    <row r="73" spans="2:35" ht="12" customHeight="1" x14ac:dyDescent="0.15">
      <c r="B73" s="47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48"/>
    </row>
    <row r="74" spans="2:35" ht="21.75" customHeight="1" x14ac:dyDescent="0.15">
      <c r="B74" s="47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89" t="s">
        <v>7</v>
      </c>
      <c r="U74" s="89"/>
      <c r="V74" s="89"/>
      <c r="W74" s="26"/>
      <c r="X74" s="90">
        <f>X14</f>
        <v>0</v>
      </c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48"/>
    </row>
    <row r="75" spans="2:35" ht="22.5" customHeight="1" x14ac:dyDescent="0.15">
      <c r="B75" s="47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92" t="s">
        <v>8</v>
      </c>
      <c r="U75" s="92"/>
      <c r="V75" s="92"/>
      <c r="W75" s="28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48"/>
    </row>
    <row r="76" spans="2:35" ht="23.25" customHeight="1" x14ac:dyDescent="0.15">
      <c r="B76" s="47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93" t="s">
        <v>9</v>
      </c>
      <c r="U76" s="93"/>
      <c r="V76" s="93"/>
      <c r="W76" s="25"/>
      <c r="X76" s="94">
        <f>X16</f>
        <v>0</v>
      </c>
      <c r="Y76" s="94"/>
      <c r="Z76" s="94"/>
      <c r="AA76" s="94"/>
      <c r="AB76" s="94"/>
      <c r="AC76" s="94"/>
      <c r="AD76" s="94"/>
      <c r="AE76" s="94"/>
      <c r="AF76" s="94"/>
      <c r="AG76" s="94"/>
      <c r="AH76" s="95"/>
      <c r="AI76" s="96"/>
    </row>
    <row r="77" spans="2:35" ht="21.75" customHeight="1" x14ac:dyDescent="0.15">
      <c r="B77" s="47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9" t="s">
        <v>10</v>
      </c>
      <c r="U77" s="30"/>
      <c r="V77" s="30"/>
      <c r="W77" s="30"/>
      <c r="X77" s="97">
        <f>X17</f>
        <v>0</v>
      </c>
      <c r="Y77" s="97"/>
      <c r="Z77" s="97"/>
      <c r="AA77" s="97"/>
      <c r="AB77" s="97"/>
      <c r="AC77" s="97"/>
      <c r="AD77" s="97"/>
      <c r="AE77" s="97"/>
      <c r="AF77" s="97"/>
      <c r="AG77" s="97"/>
      <c r="AH77" s="95"/>
      <c r="AI77" s="96"/>
    </row>
    <row r="78" spans="2:35" ht="12" customHeight="1" x14ac:dyDescent="0.15">
      <c r="B78" s="47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31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32"/>
      <c r="AI78" s="49"/>
    </row>
    <row r="79" spans="2:35" ht="18.75" customHeight="1" x14ac:dyDescent="0.15">
      <c r="B79" s="47"/>
      <c r="C79" s="33" t="s">
        <v>11</v>
      </c>
      <c r="D79" s="25"/>
      <c r="E79" s="25"/>
      <c r="F79" s="98" t="s">
        <v>12</v>
      </c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33" t="s">
        <v>13</v>
      </c>
      <c r="S79" s="25"/>
      <c r="T79" s="50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48"/>
    </row>
    <row r="80" spans="2:35" ht="18.75" customHeight="1" x14ac:dyDescent="0.15">
      <c r="B80" s="47"/>
      <c r="C80" s="25" t="s">
        <v>14</v>
      </c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48"/>
    </row>
    <row r="81" spans="2:35" ht="18.75" customHeight="1" x14ac:dyDescent="0.15">
      <c r="B81" s="47"/>
      <c r="C81" s="25" t="s">
        <v>15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48"/>
    </row>
    <row r="82" spans="2:35" ht="15.95" customHeight="1" x14ac:dyDescent="0.15">
      <c r="B82" s="47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 t="s">
        <v>16</v>
      </c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48"/>
    </row>
    <row r="83" spans="2:35" ht="11.25" customHeight="1" x14ac:dyDescent="0.15">
      <c r="B83" s="47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48"/>
    </row>
    <row r="84" spans="2:35" ht="21" customHeight="1" x14ac:dyDescent="0.15">
      <c r="B84" s="51">
        <v>1</v>
      </c>
      <c r="C84" s="25" t="s">
        <v>17</v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86">
        <f>Z24</f>
        <v>0</v>
      </c>
      <c r="AA84" s="86"/>
      <c r="AB84" s="86"/>
      <c r="AC84" s="86"/>
      <c r="AD84" s="86"/>
      <c r="AE84" s="86"/>
      <c r="AF84" s="86"/>
      <c r="AG84" s="86"/>
      <c r="AH84" s="86"/>
      <c r="AI84" s="48"/>
    </row>
    <row r="85" spans="2:35" ht="6" customHeight="1" x14ac:dyDescent="0.15">
      <c r="B85" s="47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48"/>
    </row>
    <row r="86" spans="2:35" ht="15.95" customHeight="1" x14ac:dyDescent="0.15">
      <c r="B86" s="51">
        <v>2</v>
      </c>
      <c r="C86" s="25" t="s">
        <v>18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35"/>
      <c r="AI86" s="48"/>
    </row>
    <row r="87" spans="2:35" ht="21.75" customHeight="1" x14ac:dyDescent="0.15">
      <c r="B87" s="47"/>
      <c r="C87" s="99" t="s">
        <v>19</v>
      </c>
      <c r="D87" s="99"/>
      <c r="E87" s="25" t="s">
        <v>20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30" t="s">
        <v>21</v>
      </c>
      <c r="AA87" s="30"/>
      <c r="AB87" s="30"/>
      <c r="AC87" s="100" t="str">
        <f>AC27</f>
        <v xml:space="preserve"> </v>
      </c>
      <c r="AD87" s="100"/>
      <c r="AE87" s="100"/>
      <c r="AF87" s="30" t="s">
        <v>22</v>
      </c>
      <c r="AG87" s="101" t="s">
        <v>23</v>
      </c>
      <c r="AH87" s="101"/>
      <c r="AI87" s="48"/>
    </row>
    <row r="88" spans="2:35" ht="12" customHeight="1" x14ac:dyDescent="0.15">
      <c r="B88" s="47"/>
      <c r="C88" s="102"/>
      <c r="D88" s="102"/>
      <c r="E88" s="25"/>
      <c r="F88" s="92" t="s">
        <v>70</v>
      </c>
      <c r="G88" s="92"/>
      <c r="H88" s="92"/>
      <c r="I88" s="25"/>
      <c r="J88" s="102" t="s">
        <v>24</v>
      </c>
      <c r="K88" s="25"/>
      <c r="L88" s="102">
        <v>100</v>
      </c>
      <c r="M88" s="102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35"/>
      <c r="AI88" s="48"/>
    </row>
    <row r="89" spans="2:35" ht="12" customHeight="1" x14ac:dyDescent="0.15">
      <c r="B89" s="47"/>
      <c r="C89" s="25"/>
      <c r="D89" s="25"/>
      <c r="E89" s="25"/>
      <c r="F89" s="25"/>
      <c r="G89" s="25" t="s">
        <v>71</v>
      </c>
      <c r="H89" s="25"/>
      <c r="I89" s="25"/>
      <c r="J89" s="102"/>
      <c r="K89" s="25"/>
      <c r="L89" s="102"/>
      <c r="M89" s="102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48"/>
    </row>
    <row r="90" spans="2:35" ht="15" customHeight="1" x14ac:dyDescent="0.15">
      <c r="B90" s="47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48"/>
    </row>
    <row r="91" spans="2:35" ht="23.25" customHeight="1" x14ac:dyDescent="0.15">
      <c r="B91" s="47"/>
      <c r="C91" s="33" t="s">
        <v>25</v>
      </c>
      <c r="D91" s="25"/>
      <c r="E91" s="25" t="s">
        <v>26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104">
        <f>Z31</f>
        <v>0</v>
      </c>
      <c r="AA91" s="104"/>
      <c r="AB91" s="104"/>
      <c r="AC91" s="104"/>
      <c r="AD91" s="104"/>
      <c r="AE91" s="104"/>
      <c r="AF91" s="104"/>
      <c r="AG91" s="104"/>
      <c r="AH91" s="36" t="s">
        <v>27</v>
      </c>
      <c r="AI91" s="48"/>
    </row>
    <row r="92" spans="2:35" ht="11.25" customHeight="1" x14ac:dyDescent="0.15">
      <c r="B92" s="47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48"/>
    </row>
    <row r="93" spans="2:35" ht="22.5" customHeight="1" x14ac:dyDescent="0.15">
      <c r="B93" s="47"/>
      <c r="C93" s="33" t="s">
        <v>28</v>
      </c>
      <c r="D93" s="25"/>
      <c r="E93" s="25" t="s">
        <v>82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104">
        <f>Z33</f>
        <v>0</v>
      </c>
      <c r="AA93" s="104"/>
      <c r="AB93" s="104"/>
      <c r="AC93" s="104"/>
      <c r="AD93" s="104"/>
      <c r="AE93" s="104"/>
      <c r="AF93" s="104"/>
      <c r="AG93" s="104"/>
      <c r="AH93" s="36" t="s">
        <v>27</v>
      </c>
      <c r="AI93" s="48"/>
    </row>
    <row r="94" spans="2:35" ht="11.25" customHeight="1" x14ac:dyDescent="0.15">
      <c r="B94" s="47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37"/>
      <c r="AH94" s="25"/>
      <c r="AI94" s="48"/>
    </row>
    <row r="95" spans="2:35" ht="22.5" customHeight="1" x14ac:dyDescent="0.15">
      <c r="B95" s="47"/>
      <c r="C95" s="33" t="s">
        <v>29</v>
      </c>
      <c r="D95" s="25"/>
      <c r="E95" s="25" t="s">
        <v>73</v>
      </c>
      <c r="F95" s="25"/>
      <c r="G95" s="25"/>
      <c r="H95" s="25"/>
      <c r="I95" s="83"/>
      <c r="J95" s="83"/>
      <c r="K95" s="83"/>
      <c r="L95" s="25"/>
      <c r="M95" s="25"/>
      <c r="N95" s="25"/>
      <c r="O95" s="25"/>
      <c r="P95" s="84"/>
      <c r="Q95" s="25"/>
      <c r="R95" s="25"/>
      <c r="S95" s="25"/>
      <c r="T95" s="25"/>
      <c r="U95" s="25"/>
      <c r="V95" s="25"/>
      <c r="W95" s="25"/>
      <c r="X95" s="25"/>
      <c r="Y95" s="25"/>
      <c r="Z95" s="104">
        <f>Z35</f>
        <v>0</v>
      </c>
      <c r="AA95" s="104"/>
      <c r="AB95" s="104"/>
      <c r="AC95" s="104"/>
      <c r="AD95" s="104"/>
      <c r="AE95" s="104"/>
      <c r="AF95" s="104"/>
      <c r="AG95" s="104"/>
      <c r="AH95" s="36" t="s">
        <v>27</v>
      </c>
      <c r="AI95" s="48"/>
    </row>
    <row r="96" spans="2:35" ht="15" customHeight="1" x14ac:dyDescent="0.15">
      <c r="B96" s="47"/>
      <c r="C96" s="25"/>
      <c r="D96" s="25"/>
      <c r="E96" s="25"/>
      <c r="F96" s="89" t="s">
        <v>74</v>
      </c>
      <c r="G96" s="89"/>
      <c r="H96" s="89"/>
      <c r="I96" s="10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48"/>
    </row>
    <row r="97" spans="2:35" ht="15" customHeight="1" x14ac:dyDescent="0.15">
      <c r="B97" s="47"/>
      <c r="C97" s="25"/>
      <c r="D97" s="25"/>
      <c r="E97" s="25"/>
      <c r="F97" s="106">
        <v>3</v>
      </c>
      <c r="G97" s="106"/>
      <c r="H97" s="106"/>
      <c r="I97" s="107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48"/>
    </row>
    <row r="98" spans="2:35" ht="6" customHeight="1" x14ac:dyDescent="0.15">
      <c r="B98" s="47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48"/>
    </row>
    <row r="99" spans="2:35" ht="18.75" customHeight="1" x14ac:dyDescent="0.15">
      <c r="B99" s="51">
        <v>3</v>
      </c>
      <c r="C99" s="25" t="s">
        <v>30</v>
      </c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35"/>
      <c r="AI99" s="48"/>
    </row>
    <row r="100" spans="2:35" ht="15" customHeight="1" x14ac:dyDescent="0.15">
      <c r="B100" s="51"/>
      <c r="C100" s="90">
        <f>C40</f>
        <v>0</v>
      </c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48"/>
    </row>
    <row r="101" spans="2:35" ht="15" customHeight="1" x14ac:dyDescent="0.15">
      <c r="B101" s="51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48"/>
    </row>
    <row r="102" spans="2:35" ht="15" customHeight="1" x14ac:dyDescent="0.15">
      <c r="B102" s="51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48"/>
    </row>
    <row r="103" spans="2:35" ht="15" customHeight="1" x14ac:dyDescent="0.15">
      <c r="B103" s="52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53"/>
    </row>
    <row r="104" spans="2:35" ht="12" customHeight="1" x14ac:dyDescent="0.15"/>
    <row r="105" spans="2:35" ht="12" customHeight="1" x14ac:dyDescent="0.15">
      <c r="B105" s="27" t="s">
        <v>31</v>
      </c>
      <c r="D105" s="38"/>
      <c r="E105" s="27"/>
    </row>
    <row r="106" spans="2:35" ht="12" customHeight="1" x14ac:dyDescent="0.15">
      <c r="B106" s="24" t="s">
        <v>32</v>
      </c>
      <c r="D106" s="38"/>
      <c r="E106" s="34"/>
    </row>
    <row r="107" spans="2:35" ht="12" customHeight="1" x14ac:dyDescent="0.15">
      <c r="B107" s="27" t="s">
        <v>77</v>
      </c>
      <c r="D107" s="38"/>
      <c r="E107" s="34"/>
    </row>
    <row r="108" spans="2:35" ht="12" customHeight="1" x14ac:dyDescent="0.15">
      <c r="B108" s="24" t="s">
        <v>78</v>
      </c>
      <c r="D108" s="38"/>
      <c r="E108" s="34"/>
    </row>
    <row r="109" spans="2:35" ht="12" customHeight="1" x14ac:dyDescent="0.15">
      <c r="B109" s="27" t="s">
        <v>79</v>
      </c>
      <c r="D109" s="38"/>
      <c r="E109" s="34"/>
    </row>
    <row r="110" spans="2:35" ht="12" customHeight="1" x14ac:dyDescent="0.15">
      <c r="B110" s="27" t="s">
        <v>80</v>
      </c>
      <c r="D110" s="38"/>
      <c r="E110" s="34"/>
    </row>
    <row r="111" spans="2:35" ht="12" customHeight="1" x14ac:dyDescent="0.15">
      <c r="B111" s="24" t="s">
        <v>33</v>
      </c>
      <c r="D111" s="39"/>
    </row>
    <row r="112" spans="2:35" ht="9" customHeight="1" x14ac:dyDescent="0.15">
      <c r="D112" s="39"/>
    </row>
    <row r="113" spans="2:33" ht="20.25" customHeight="1" x14ac:dyDescent="0.15">
      <c r="B113" s="24" t="s">
        <v>34</v>
      </c>
      <c r="D113" s="39"/>
      <c r="E113" s="109"/>
      <c r="F113" s="109"/>
      <c r="G113" s="109"/>
    </row>
    <row r="114" spans="2:33" ht="5.25" customHeight="1" x14ac:dyDescent="0.15">
      <c r="D114" s="39"/>
    </row>
    <row r="115" spans="2:33" ht="22.5" customHeight="1" x14ac:dyDescent="0.15">
      <c r="B115" s="103"/>
      <c r="C115" s="103"/>
      <c r="D115" s="103"/>
      <c r="E115" s="103"/>
      <c r="F115" s="103"/>
      <c r="G115" s="103"/>
      <c r="H115" s="85"/>
      <c r="I115" s="110"/>
      <c r="J115" s="110"/>
      <c r="K115" s="40"/>
    </row>
    <row r="116" spans="2:33" ht="15.95" customHeight="1" x14ac:dyDescent="0.15">
      <c r="C116" s="24" t="s">
        <v>35</v>
      </c>
    </row>
    <row r="117" spans="2:33" ht="21.75" customHeight="1" x14ac:dyDescent="0.15">
      <c r="C117" s="24" t="s">
        <v>36</v>
      </c>
      <c r="M117" s="103"/>
      <c r="N117" s="103"/>
      <c r="O117" s="103"/>
      <c r="P117" s="103"/>
      <c r="Q117" s="103"/>
      <c r="R117" s="103"/>
      <c r="S117" s="111" t="s">
        <v>50</v>
      </c>
      <c r="T117" s="111"/>
      <c r="U117" s="111"/>
      <c r="V117" s="111"/>
      <c r="W117" s="103"/>
      <c r="X117" s="103"/>
      <c r="Y117" s="103"/>
      <c r="Z117" s="103"/>
      <c r="AA117" s="103"/>
      <c r="AB117" s="103"/>
      <c r="AC117" s="41"/>
      <c r="AD117" s="42" t="s">
        <v>51</v>
      </c>
      <c r="AE117" s="41"/>
      <c r="AF117" s="41"/>
      <c r="AG117" s="42"/>
    </row>
    <row r="118" spans="2:33" ht="18.75" customHeight="1" x14ac:dyDescent="0.15">
      <c r="C118" s="24" t="s">
        <v>68</v>
      </c>
    </row>
    <row r="119" spans="2:33" ht="20.25" customHeight="1" x14ac:dyDescent="0.15">
      <c r="T119" s="25" t="s">
        <v>37</v>
      </c>
      <c r="U119" s="25"/>
      <c r="V119" s="25"/>
      <c r="W119" s="25"/>
      <c r="X119" s="89" t="s">
        <v>38</v>
      </c>
      <c r="Y119" s="89"/>
      <c r="Z119" s="89"/>
      <c r="AA119" s="89"/>
      <c r="AB119" s="89"/>
      <c r="AD119" s="43"/>
    </row>
  </sheetData>
  <sheetProtection selectLockedCells="1" selectUnlockedCells="1"/>
  <mergeCells count="67">
    <mergeCell ref="X119:AB119"/>
    <mergeCell ref="B1:AI6"/>
    <mergeCell ref="B61:AI66"/>
    <mergeCell ref="B60:F60"/>
    <mergeCell ref="E113:G113"/>
    <mergeCell ref="B115:G115"/>
    <mergeCell ref="I115:J115"/>
    <mergeCell ref="M117:R117"/>
    <mergeCell ref="S117:V117"/>
    <mergeCell ref="W117:AB117"/>
    <mergeCell ref="Z91:AG91"/>
    <mergeCell ref="Z93:AG93"/>
    <mergeCell ref="Z95:AG95"/>
    <mergeCell ref="F96:I96"/>
    <mergeCell ref="F97:I97"/>
    <mergeCell ref="C100:AH103"/>
    <mergeCell ref="C87:D87"/>
    <mergeCell ref="AC87:AE87"/>
    <mergeCell ref="AG87:AH87"/>
    <mergeCell ref="C88:D88"/>
    <mergeCell ref="F88:H88"/>
    <mergeCell ref="J88:J89"/>
    <mergeCell ref="L88:M89"/>
    <mergeCell ref="Z84:AH84"/>
    <mergeCell ref="X59:AB59"/>
    <mergeCell ref="B67:F67"/>
    <mergeCell ref="AC71:AD71"/>
    <mergeCell ref="AF71:AG71"/>
    <mergeCell ref="T74:V74"/>
    <mergeCell ref="X74:AH75"/>
    <mergeCell ref="T75:V75"/>
    <mergeCell ref="T76:V76"/>
    <mergeCell ref="X76:AG76"/>
    <mergeCell ref="AH76:AI77"/>
    <mergeCell ref="X77:AG77"/>
    <mergeCell ref="F79:Q79"/>
    <mergeCell ref="W57:AB57"/>
    <mergeCell ref="Z31:AG31"/>
    <mergeCell ref="Z33:AG33"/>
    <mergeCell ref="Z35:AG35"/>
    <mergeCell ref="F36:I36"/>
    <mergeCell ref="F37:I37"/>
    <mergeCell ref="C40:AH43"/>
    <mergeCell ref="E53:G53"/>
    <mergeCell ref="B55:G55"/>
    <mergeCell ref="I55:J55"/>
    <mergeCell ref="M57:R57"/>
    <mergeCell ref="S57:V57"/>
    <mergeCell ref="C27:D27"/>
    <mergeCell ref="AC27:AE27"/>
    <mergeCell ref="AG27:AH27"/>
    <mergeCell ref="C28:D28"/>
    <mergeCell ref="F28:H28"/>
    <mergeCell ref="J28:J29"/>
    <mergeCell ref="L28:M29"/>
    <mergeCell ref="Z24:AH24"/>
    <mergeCell ref="B7:F7"/>
    <mergeCell ref="AC11:AD11"/>
    <mergeCell ref="AF11:AG11"/>
    <mergeCell ref="T14:V14"/>
    <mergeCell ref="X14:AH15"/>
    <mergeCell ref="T15:V15"/>
    <mergeCell ref="T16:V16"/>
    <mergeCell ref="X16:AG16"/>
    <mergeCell ref="AH16:AI17"/>
    <mergeCell ref="X17:AG17"/>
    <mergeCell ref="F19:Q1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  <rowBreaks count="1" manualBreakCount="1">
    <brk id="59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E27"/>
  <sheetViews>
    <sheetView showZeros="0" view="pageBreakPreview" zoomScale="60" zoomScaleNormal="85" workbookViewId="0">
      <selection activeCell="J9" sqref="J9"/>
    </sheetView>
  </sheetViews>
  <sheetFormatPr defaultRowHeight="13.5" x14ac:dyDescent="0.15"/>
  <cols>
    <col min="1" max="9" width="3.375" style="1" customWidth="1"/>
    <col min="10" max="10" width="10" style="1" bestFit="1" customWidth="1"/>
    <col min="11" max="11" width="3.375" style="1" customWidth="1"/>
    <col min="12" max="12" width="7.625" style="1" customWidth="1"/>
    <col min="13" max="13" width="4.25" style="1" customWidth="1"/>
    <col min="14" max="30" width="3.375" style="1" customWidth="1"/>
  </cols>
  <sheetData>
    <row r="1" spans="1:31" ht="61.5" customHeight="1" x14ac:dyDescent="0.15">
      <c r="A1" s="132" t="s">
        <v>84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1" ht="33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1" ht="33" customHeight="1" x14ac:dyDescent="0.15">
      <c r="A3" s="54" t="s">
        <v>39</v>
      </c>
      <c r="B3" s="55"/>
      <c r="C3" s="55"/>
      <c r="D3" s="55"/>
      <c r="E3" s="55"/>
      <c r="F3" s="55"/>
      <c r="G3" s="55"/>
      <c r="H3" s="55"/>
      <c r="I3" s="55"/>
      <c r="J3" s="5"/>
      <c r="K3" s="5"/>
      <c r="L3" s="5"/>
      <c r="M3" s="5"/>
      <c r="N3" s="5"/>
      <c r="O3" s="11" t="s">
        <v>40</v>
      </c>
      <c r="P3" s="5"/>
      <c r="Q3" s="134"/>
      <c r="R3" s="135"/>
      <c r="S3" s="11" t="s">
        <v>41</v>
      </c>
      <c r="T3" s="134"/>
      <c r="U3" s="135"/>
      <c r="V3" s="11" t="s">
        <v>42</v>
      </c>
      <c r="W3" s="134"/>
      <c r="X3" s="135"/>
      <c r="Y3" s="11" t="s">
        <v>43</v>
      </c>
      <c r="Z3" s="5"/>
      <c r="AA3" s="5"/>
      <c r="AB3" s="5"/>
      <c r="AC3" s="5"/>
      <c r="AD3" s="5"/>
    </row>
    <row r="4" spans="1:31" ht="33" customHeight="1" x14ac:dyDescent="0.15">
      <c r="A4" s="56" t="s">
        <v>44</v>
      </c>
      <c r="B4" s="55"/>
      <c r="C4" s="55"/>
      <c r="D4" s="55"/>
      <c r="E4" s="55"/>
      <c r="F4" s="55"/>
      <c r="G4" s="55"/>
      <c r="H4" s="55"/>
      <c r="I4" s="55"/>
      <c r="J4" s="120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2"/>
      <c r="Z4"/>
      <c r="AA4"/>
      <c r="AB4"/>
      <c r="AC4"/>
      <c r="AD4"/>
    </row>
    <row r="5" spans="1:31" ht="33" customHeight="1" x14ac:dyDescent="0.15">
      <c r="A5" s="56" t="s">
        <v>52</v>
      </c>
      <c r="B5" s="55"/>
      <c r="C5" s="55"/>
      <c r="D5" s="55"/>
      <c r="E5" s="55"/>
      <c r="F5" s="55"/>
      <c r="G5" s="55"/>
      <c r="H5" s="55"/>
      <c r="I5" s="55"/>
      <c r="J5" s="120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2"/>
      <c r="Z5"/>
      <c r="AA5"/>
      <c r="AB5"/>
      <c r="AC5"/>
      <c r="AD5"/>
    </row>
    <row r="6" spans="1:31" ht="33" customHeight="1" x14ac:dyDescent="0.15">
      <c r="A6" s="56" t="s">
        <v>53</v>
      </c>
      <c r="B6" s="55"/>
      <c r="C6" s="55"/>
      <c r="D6" s="55"/>
      <c r="E6" s="55"/>
      <c r="F6" s="55"/>
      <c r="G6" s="55"/>
      <c r="H6" s="55"/>
      <c r="I6" s="55"/>
      <c r="J6" s="120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2"/>
      <c r="Z6"/>
      <c r="AA6"/>
      <c r="AB6"/>
      <c r="AC6"/>
      <c r="AD6"/>
    </row>
    <row r="7" spans="1:31" ht="33" customHeight="1" x14ac:dyDescent="0.15">
      <c r="A7" s="56" t="s">
        <v>45</v>
      </c>
      <c r="B7" s="55"/>
      <c r="C7" s="55"/>
      <c r="D7" s="55"/>
      <c r="E7" s="55"/>
      <c r="F7" s="55"/>
      <c r="G7" s="55"/>
      <c r="H7" s="55"/>
      <c r="I7" s="55"/>
      <c r="J7" s="124"/>
      <c r="K7" s="125"/>
      <c r="L7" s="125"/>
      <c r="M7" s="125"/>
      <c r="N7" s="21"/>
      <c r="O7" s="123"/>
      <c r="P7" s="123"/>
      <c r="Q7" s="23"/>
      <c r="R7" s="123"/>
      <c r="S7" s="123"/>
      <c r="T7" s="22"/>
      <c r="U7" s="6"/>
      <c r="V7" s="6"/>
      <c r="W7" s="6"/>
      <c r="X7" s="6"/>
      <c r="Y7" s="6"/>
      <c r="Z7"/>
      <c r="AA7"/>
      <c r="AB7"/>
      <c r="AC7"/>
      <c r="AD7"/>
    </row>
    <row r="8" spans="1:31" ht="20.25" customHeight="1" x14ac:dyDescent="0.15">
      <c r="A8" s="56"/>
      <c r="B8" s="55"/>
      <c r="C8" s="55"/>
      <c r="D8" s="55"/>
      <c r="E8" s="55"/>
      <c r="F8" s="55"/>
      <c r="G8" s="55"/>
      <c r="H8" s="55"/>
      <c r="I8" s="55"/>
      <c r="J8" s="14"/>
      <c r="K8" s="14"/>
      <c r="L8" s="14"/>
      <c r="M8" s="14"/>
      <c r="N8" s="15"/>
      <c r="O8" s="20"/>
      <c r="P8" s="20"/>
      <c r="Q8" s="15"/>
      <c r="R8" s="20"/>
      <c r="S8" s="20"/>
      <c r="T8" s="15"/>
      <c r="U8" s="6"/>
      <c r="V8" s="6"/>
      <c r="W8" s="6"/>
      <c r="X8" s="6"/>
      <c r="Y8" s="6"/>
      <c r="Z8"/>
      <c r="AA8"/>
      <c r="AB8"/>
      <c r="AC8"/>
      <c r="AD8"/>
    </row>
    <row r="9" spans="1:31" ht="33" customHeight="1" x14ac:dyDescent="0.15">
      <c r="A9" s="56" t="s">
        <v>47</v>
      </c>
      <c r="B9" s="55"/>
      <c r="C9" s="55"/>
      <c r="D9" s="55"/>
      <c r="E9" s="55"/>
      <c r="F9" s="55"/>
      <c r="G9" s="55"/>
      <c r="H9" s="55"/>
      <c r="I9" s="55"/>
      <c r="J9" s="13"/>
      <c r="K9" s="11" t="s">
        <v>41</v>
      </c>
      <c r="L9" s="7"/>
      <c r="M9" s="11" t="s">
        <v>42</v>
      </c>
      <c r="N9" s="126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" t="s">
        <v>46</v>
      </c>
      <c r="AA9"/>
      <c r="AB9"/>
      <c r="AC9"/>
      <c r="AD9"/>
    </row>
    <row r="10" spans="1:31" ht="33" customHeight="1" x14ac:dyDescent="0.15">
      <c r="A10" s="56" t="s">
        <v>81</v>
      </c>
      <c r="B10" s="55"/>
      <c r="C10" s="55"/>
      <c r="D10" s="55"/>
      <c r="E10" s="55"/>
      <c r="F10" s="55"/>
      <c r="G10" s="55"/>
      <c r="H10" s="55"/>
      <c r="I10" s="55"/>
      <c r="J10" s="9" t="str">
        <f>IF(L9=1,J9-1,IF(L9&gt;=2,J9,""))</f>
        <v/>
      </c>
      <c r="K10" s="11" t="s">
        <v>41</v>
      </c>
      <c r="L10" s="8" t="str">
        <f>IF(AND(L9&gt;=3,L9&lt;=12),L9-1,IF(L9=2,"1",IF(L9=1,"12","")))</f>
        <v/>
      </c>
      <c r="M10" s="11" t="s">
        <v>48</v>
      </c>
      <c r="N10" s="126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" t="s">
        <v>46</v>
      </c>
      <c r="AA10" s="4"/>
      <c r="AB10" s="4"/>
      <c r="AC10" s="4"/>
      <c r="AD10" s="4"/>
      <c r="AE10" s="4"/>
    </row>
    <row r="11" spans="1:31" ht="33" customHeight="1" x14ac:dyDescent="0.15">
      <c r="A11" s="57"/>
      <c r="B11" s="55"/>
      <c r="C11" s="55"/>
      <c r="D11" s="55"/>
      <c r="E11" s="55"/>
      <c r="F11" s="55"/>
      <c r="G11" s="55"/>
      <c r="H11" s="55"/>
      <c r="I11" s="55"/>
      <c r="J11" s="9" t="str">
        <f>IF($L$9="","",IF($L$9&lt;=2,$J$9-1,IF($L$9&gt;=3,$J$9,"")))</f>
        <v/>
      </c>
      <c r="K11" s="11" t="s">
        <v>41</v>
      </c>
      <c r="L11" s="8" t="str">
        <f>IF(AND(L9&gt;=3,L9&lt;=12),L9-2,IF(L9=2,"12",IF(L9=1,"11","")))</f>
        <v/>
      </c>
      <c r="M11" s="11" t="s">
        <v>48</v>
      </c>
      <c r="N11" s="126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" t="s">
        <v>46</v>
      </c>
      <c r="AA11" s="4"/>
      <c r="AB11" s="4"/>
      <c r="AC11" s="4"/>
      <c r="AD11" s="4"/>
      <c r="AE11" s="4"/>
    </row>
    <row r="12" spans="1:31" ht="33" customHeight="1" x14ac:dyDescent="0.15">
      <c r="A12" s="57"/>
      <c r="B12" s="80"/>
      <c r="C12" s="80"/>
      <c r="D12" s="80"/>
      <c r="E12" s="80"/>
      <c r="F12" s="80"/>
      <c r="G12" s="80"/>
      <c r="H12" s="80"/>
      <c r="I12" s="80"/>
      <c r="J12" s="9"/>
      <c r="K12" s="11"/>
      <c r="L12" s="8"/>
      <c r="M12" s="11" t="s">
        <v>72</v>
      </c>
      <c r="N12" s="140">
        <f>SUM(N10:Y11)</f>
        <v>0</v>
      </c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8" t="s">
        <v>46</v>
      </c>
      <c r="AA12" s="3"/>
      <c r="AB12" s="3"/>
      <c r="AC12" s="3"/>
      <c r="AD12" s="3"/>
    </row>
    <row r="13" spans="1:31" ht="33" customHeight="1" x14ac:dyDescent="0.15">
      <c r="A13" s="128" t="s">
        <v>76</v>
      </c>
      <c r="B13" s="128"/>
      <c r="C13" s="128"/>
      <c r="D13" s="128"/>
      <c r="E13" s="128"/>
      <c r="F13" s="128"/>
      <c r="G13" s="128"/>
      <c r="H13" s="128"/>
      <c r="I13" s="129"/>
      <c r="J13" s="131" t="s">
        <v>83</v>
      </c>
      <c r="K13" s="131"/>
      <c r="L13" s="131"/>
      <c r="M13" s="11" t="s">
        <v>69</v>
      </c>
      <c r="N13" s="130">
        <f>ROUNDDOWN((N9+N10+N11)/3,0)</f>
        <v>0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8" t="s">
        <v>75</v>
      </c>
      <c r="AA13" s="3"/>
      <c r="AB13" s="3"/>
      <c r="AC13" s="3"/>
      <c r="AD13" s="3"/>
    </row>
    <row r="14" spans="1:31" ht="33" customHeight="1" x14ac:dyDescent="0.15">
      <c r="A14" s="56" t="s">
        <v>55</v>
      </c>
      <c r="B14" s="65"/>
      <c r="C14" s="65"/>
      <c r="D14" s="65"/>
      <c r="E14" s="65"/>
      <c r="F14" s="65"/>
      <c r="G14" s="65"/>
      <c r="H14" s="65"/>
      <c r="I14" s="66"/>
      <c r="J14" s="16"/>
      <c r="K14" s="11"/>
      <c r="L14" s="17"/>
      <c r="M14" s="11"/>
      <c r="N14" s="69"/>
      <c r="O14" s="69"/>
      <c r="P14" s="69"/>
      <c r="Q14" s="69"/>
      <c r="R14" s="69"/>
      <c r="S14" s="69"/>
      <c r="T14" s="69"/>
      <c r="U14" s="139" t="str">
        <f>IF(ISERROR(ROUNDDOWN(($N$13-$N$9)/$N$13*100,1))," ",ROUNDDOWN(($N$13-$N$9)/$N$13*100,1))</f>
        <v xml:space="preserve"> </v>
      </c>
      <c r="V14" s="139"/>
      <c r="W14" s="139"/>
      <c r="X14" s="139"/>
      <c r="Y14" s="139"/>
      <c r="Z14" s="18" t="s">
        <v>54</v>
      </c>
      <c r="AA14"/>
      <c r="AB14"/>
      <c r="AC14"/>
      <c r="AD14"/>
    </row>
    <row r="15" spans="1:31" ht="20.25" customHeight="1" x14ac:dyDescent="0.15">
      <c r="A15" s="57"/>
      <c r="B15" s="67"/>
      <c r="C15" s="67"/>
      <c r="D15" s="67"/>
      <c r="E15" s="67"/>
      <c r="F15" s="67"/>
      <c r="G15" s="67"/>
      <c r="H15" s="67"/>
      <c r="I15" s="67"/>
      <c r="J15" s="9"/>
      <c r="K15" s="11"/>
      <c r="L15" s="8"/>
      <c r="M15" s="11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18"/>
      <c r="AA15" s="3"/>
      <c r="AB15" s="3"/>
      <c r="AC15" s="3"/>
      <c r="AD15" s="3"/>
    </row>
    <row r="16" spans="1:31" ht="11.25" customHeight="1" x14ac:dyDescent="0.15">
      <c r="A16" s="57"/>
      <c r="B16" s="55"/>
      <c r="C16" s="55"/>
      <c r="D16" s="55"/>
      <c r="E16" s="55"/>
      <c r="F16" s="55"/>
      <c r="G16" s="55"/>
      <c r="H16" s="55"/>
      <c r="I16" s="55"/>
      <c r="J16" s="9"/>
      <c r="K16" s="15"/>
      <c r="L16" s="8"/>
      <c r="M16" s="15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18"/>
      <c r="AA16" s="8"/>
      <c r="AB16" s="8"/>
      <c r="AC16" s="8"/>
      <c r="AD16" s="8"/>
      <c r="AE16" s="19"/>
    </row>
    <row r="17" spans="1:30" ht="33" customHeight="1" x14ac:dyDescent="0.15">
      <c r="A17" s="56" t="s">
        <v>49</v>
      </c>
      <c r="B17" s="55"/>
      <c r="C17" s="55"/>
      <c r="D17" s="55"/>
      <c r="E17" s="55"/>
      <c r="F17" s="55"/>
      <c r="G17" s="55"/>
      <c r="H17" s="55"/>
      <c r="I17" s="55"/>
      <c r="J17" s="141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3"/>
      <c r="Z17" s="3"/>
      <c r="AA17" s="3"/>
      <c r="AB17" s="3"/>
      <c r="AC17" s="3"/>
      <c r="AD17" s="3"/>
    </row>
    <row r="18" spans="1:30" ht="33" customHeight="1" x14ac:dyDescent="0.15">
      <c r="A18" s="55"/>
      <c r="B18" s="55"/>
      <c r="C18" s="55"/>
      <c r="D18" s="55"/>
      <c r="E18" s="55"/>
      <c r="F18" s="55"/>
      <c r="G18" s="55"/>
      <c r="H18" s="55"/>
      <c r="I18" s="55"/>
      <c r="J18" s="144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6"/>
      <c r="Z18" s="3"/>
      <c r="AA18" s="3"/>
      <c r="AB18" s="3"/>
      <c r="AC18" s="3"/>
      <c r="AD18" s="3"/>
    </row>
    <row r="19" spans="1:30" ht="15" customHeight="1" x14ac:dyDescent="0.15">
      <c r="A19" s="58"/>
      <c r="B19" s="55"/>
      <c r="C19" s="55"/>
      <c r="D19" s="55"/>
      <c r="E19" s="55"/>
      <c r="F19" s="55"/>
      <c r="G19" s="55"/>
      <c r="H19" s="55"/>
      <c r="I19" s="5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24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6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33" customHeight="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62" t="s">
        <v>64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35.25" customHeight="1" x14ac:dyDescent="0.15">
      <c r="M22" s="59"/>
      <c r="N22" s="60" t="s">
        <v>40</v>
      </c>
      <c r="O22" s="60"/>
      <c r="P22" s="137">
        <f>Q3</f>
        <v>0</v>
      </c>
      <c r="Q22" s="137"/>
      <c r="R22" s="61" t="s">
        <v>41</v>
      </c>
      <c r="S22" s="137">
        <f>T3</f>
        <v>0</v>
      </c>
      <c r="T22" s="137"/>
      <c r="U22" s="61" t="s">
        <v>42</v>
      </c>
      <c r="V22" s="137">
        <f>W3</f>
        <v>0</v>
      </c>
      <c r="W22" s="137"/>
      <c r="X22" s="60" t="s">
        <v>43</v>
      </c>
      <c r="Y22" s="60"/>
      <c r="Z22" s="2"/>
      <c r="AD22"/>
    </row>
    <row r="23" spans="1:30" ht="52.5" customHeight="1" x14ac:dyDescent="0.15">
      <c r="L23" s="138">
        <f>J4</f>
        <v>0</v>
      </c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79"/>
    </row>
    <row r="24" spans="1:30" ht="45" customHeight="1" x14ac:dyDescent="0.15">
      <c r="L24" s="136">
        <f>J5</f>
        <v>0</v>
      </c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/>
    </row>
    <row r="25" spans="1:30" ht="45" customHeight="1" x14ac:dyDescent="0.15">
      <c r="L25" s="136">
        <f>J6</f>
        <v>0</v>
      </c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63"/>
      <c r="Z25" s="63"/>
      <c r="AD25"/>
    </row>
    <row r="26" spans="1:30" ht="18.75" x14ac:dyDescent="0.15"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30" ht="18.75" x14ac:dyDescent="0.15"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</sheetData>
  <mergeCells count="25">
    <mergeCell ref="L25:W25"/>
    <mergeCell ref="P22:Q22"/>
    <mergeCell ref="S22:T22"/>
    <mergeCell ref="L23:AC23"/>
    <mergeCell ref="N9:Y9"/>
    <mergeCell ref="N10:Y10"/>
    <mergeCell ref="U14:Y14"/>
    <mergeCell ref="N12:Y12"/>
    <mergeCell ref="L24:AC24"/>
    <mergeCell ref="J17:Y18"/>
    <mergeCell ref="V22:W22"/>
    <mergeCell ref="N11:Y11"/>
    <mergeCell ref="A13:I13"/>
    <mergeCell ref="N13:Y13"/>
    <mergeCell ref="J13:L13"/>
    <mergeCell ref="A1:AD1"/>
    <mergeCell ref="Q3:R3"/>
    <mergeCell ref="T3:U3"/>
    <mergeCell ref="W3:X3"/>
    <mergeCell ref="J4:Y4"/>
    <mergeCell ref="J5:Y5"/>
    <mergeCell ref="J6:Y6"/>
    <mergeCell ref="O7:P7"/>
    <mergeCell ref="R7:S7"/>
    <mergeCell ref="J7:M7"/>
  </mergeCells>
  <phoneticPr fontId="2"/>
  <pageMargins left="0.51181102362204722" right="0.51181102362204722" top="0.35433070866141736" bottom="0.35433070866141736" header="0.31496062992125984" footer="0.31496062992125984"/>
  <pageSetup paperSize="9" scale="8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activeCell="A6" sqref="A6"/>
    </sheetView>
  </sheetViews>
  <sheetFormatPr defaultRowHeight="13.5" x14ac:dyDescent="0.15"/>
  <cols>
    <col min="1" max="1" width="4.125" style="70" customWidth="1"/>
    <col min="2" max="5" width="8.125" style="70" customWidth="1"/>
    <col min="6" max="6" width="9.625" style="70" customWidth="1"/>
    <col min="7" max="7" width="13.75" style="70" customWidth="1"/>
    <col min="8" max="256" width="9" style="70"/>
    <col min="257" max="257" width="3.125" style="70" customWidth="1"/>
    <col min="258" max="258" width="4.125" style="70" customWidth="1"/>
    <col min="259" max="262" width="9.625" style="70" customWidth="1"/>
    <col min="263" max="263" width="32" style="70" customWidth="1"/>
    <col min="264" max="512" width="9" style="70"/>
    <col min="513" max="513" width="3.125" style="70" customWidth="1"/>
    <col min="514" max="514" width="4.125" style="70" customWidth="1"/>
    <col min="515" max="518" width="9.625" style="70" customWidth="1"/>
    <col min="519" max="519" width="32" style="70" customWidth="1"/>
    <col min="520" max="768" width="9" style="70"/>
    <col min="769" max="769" width="3.125" style="70" customWidth="1"/>
    <col min="770" max="770" width="4.125" style="70" customWidth="1"/>
    <col min="771" max="774" width="9.625" style="70" customWidth="1"/>
    <col min="775" max="775" width="32" style="70" customWidth="1"/>
    <col min="776" max="1024" width="9" style="70"/>
    <col min="1025" max="1025" width="3.125" style="70" customWidth="1"/>
    <col min="1026" max="1026" width="4.125" style="70" customWidth="1"/>
    <col min="1027" max="1030" width="9.625" style="70" customWidth="1"/>
    <col min="1031" max="1031" width="32" style="70" customWidth="1"/>
    <col min="1032" max="1280" width="9" style="70"/>
    <col min="1281" max="1281" width="3.125" style="70" customWidth="1"/>
    <col min="1282" max="1282" width="4.125" style="70" customWidth="1"/>
    <col min="1283" max="1286" width="9.625" style="70" customWidth="1"/>
    <col min="1287" max="1287" width="32" style="70" customWidth="1"/>
    <col min="1288" max="1536" width="9" style="70"/>
    <col min="1537" max="1537" width="3.125" style="70" customWidth="1"/>
    <col min="1538" max="1538" width="4.125" style="70" customWidth="1"/>
    <col min="1539" max="1542" width="9.625" style="70" customWidth="1"/>
    <col min="1543" max="1543" width="32" style="70" customWidth="1"/>
    <col min="1544" max="1792" width="9" style="70"/>
    <col min="1793" max="1793" width="3.125" style="70" customWidth="1"/>
    <col min="1794" max="1794" width="4.125" style="70" customWidth="1"/>
    <col min="1795" max="1798" width="9.625" style="70" customWidth="1"/>
    <col min="1799" max="1799" width="32" style="70" customWidth="1"/>
    <col min="1800" max="2048" width="9" style="70"/>
    <col min="2049" max="2049" width="3.125" style="70" customWidth="1"/>
    <col min="2050" max="2050" width="4.125" style="70" customWidth="1"/>
    <col min="2051" max="2054" width="9.625" style="70" customWidth="1"/>
    <col min="2055" max="2055" width="32" style="70" customWidth="1"/>
    <col min="2056" max="2304" width="9" style="70"/>
    <col min="2305" max="2305" width="3.125" style="70" customWidth="1"/>
    <col min="2306" max="2306" width="4.125" style="70" customWidth="1"/>
    <col min="2307" max="2310" width="9.625" style="70" customWidth="1"/>
    <col min="2311" max="2311" width="32" style="70" customWidth="1"/>
    <col min="2312" max="2560" width="9" style="70"/>
    <col min="2561" max="2561" width="3.125" style="70" customWidth="1"/>
    <col min="2562" max="2562" width="4.125" style="70" customWidth="1"/>
    <col min="2563" max="2566" width="9.625" style="70" customWidth="1"/>
    <col min="2567" max="2567" width="32" style="70" customWidth="1"/>
    <col min="2568" max="2816" width="9" style="70"/>
    <col min="2817" max="2817" width="3.125" style="70" customWidth="1"/>
    <col min="2818" max="2818" width="4.125" style="70" customWidth="1"/>
    <col min="2819" max="2822" width="9.625" style="70" customWidth="1"/>
    <col min="2823" max="2823" width="32" style="70" customWidth="1"/>
    <col min="2824" max="3072" width="9" style="70"/>
    <col min="3073" max="3073" width="3.125" style="70" customWidth="1"/>
    <col min="3074" max="3074" width="4.125" style="70" customWidth="1"/>
    <col min="3075" max="3078" width="9.625" style="70" customWidth="1"/>
    <col min="3079" max="3079" width="32" style="70" customWidth="1"/>
    <col min="3080" max="3328" width="9" style="70"/>
    <col min="3329" max="3329" width="3.125" style="70" customWidth="1"/>
    <col min="3330" max="3330" width="4.125" style="70" customWidth="1"/>
    <col min="3331" max="3334" width="9.625" style="70" customWidth="1"/>
    <col min="3335" max="3335" width="32" style="70" customWidth="1"/>
    <col min="3336" max="3584" width="9" style="70"/>
    <col min="3585" max="3585" width="3.125" style="70" customWidth="1"/>
    <col min="3586" max="3586" width="4.125" style="70" customWidth="1"/>
    <col min="3587" max="3590" width="9.625" style="70" customWidth="1"/>
    <col min="3591" max="3591" width="32" style="70" customWidth="1"/>
    <col min="3592" max="3840" width="9" style="70"/>
    <col min="3841" max="3841" width="3.125" style="70" customWidth="1"/>
    <col min="3842" max="3842" width="4.125" style="70" customWidth="1"/>
    <col min="3843" max="3846" width="9.625" style="70" customWidth="1"/>
    <col min="3847" max="3847" width="32" style="70" customWidth="1"/>
    <col min="3848" max="4096" width="9" style="70"/>
    <col min="4097" max="4097" width="3.125" style="70" customWidth="1"/>
    <col min="4098" max="4098" width="4.125" style="70" customWidth="1"/>
    <col min="4099" max="4102" width="9.625" style="70" customWidth="1"/>
    <col min="4103" max="4103" width="32" style="70" customWidth="1"/>
    <col min="4104" max="4352" width="9" style="70"/>
    <col min="4353" max="4353" width="3.125" style="70" customWidth="1"/>
    <col min="4354" max="4354" width="4.125" style="70" customWidth="1"/>
    <col min="4355" max="4358" width="9.625" style="70" customWidth="1"/>
    <col min="4359" max="4359" width="32" style="70" customWidth="1"/>
    <col min="4360" max="4608" width="9" style="70"/>
    <col min="4609" max="4609" width="3.125" style="70" customWidth="1"/>
    <col min="4610" max="4610" width="4.125" style="70" customWidth="1"/>
    <col min="4611" max="4614" width="9.625" style="70" customWidth="1"/>
    <col min="4615" max="4615" width="32" style="70" customWidth="1"/>
    <col min="4616" max="4864" width="9" style="70"/>
    <col min="4865" max="4865" width="3.125" style="70" customWidth="1"/>
    <col min="4866" max="4866" width="4.125" style="70" customWidth="1"/>
    <col min="4867" max="4870" width="9.625" style="70" customWidth="1"/>
    <col min="4871" max="4871" width="32" style="70" customWidth="1"/>
    <col min="4872" max="5120" width="9" style="70"/>
    <col min="5121" max="5121" width="3.125" style="70" customWidth="1"/>
    <col min="5122" max="5122" width="4.125" style="70" customWidth="1"/>
    <col min="5123" max="5126" width="9.625" style="70" customWidth="1"/>
    <col min="5127" max="5127" width="32" style="70" customWidth="1"/>
    <col min="5128" max="5376" width="9" style="70"/>
    <col min="5377" max="5377" width="3.125" style="70" customWidth="1"/>
    <col min="5378" max="5378" width="4.125" style="70" customWidth="1"/>
    <col min="5379" max="5382" width="9.625" style="70" customWidth="1"/>
    <col min="5383" max="5383" width="32" style="70" customWidth="1"/>
    <col min="5384" max="5632" width="9" style="70"/>
    <col min="5633" max="5633" width="3.125" style="70" customWidth="1"/>
    <col min="5634" max="5634" width="4.125" style="70" customWidth="1"/>
    <col min="5635" max="5638" width="9.625" style="70" customWidth="1"/>
    <col min="5639" max="5639" width="32" style="70" customWidth="1"/>
    <col min="5640" max="5888" width="9" style="70"/>
    <col min="5889" max="5889" width="3.125" style="70" customWidth="1"/>
    <col min="5890" max="5890" width="4.125" style="70" customWidth="1"/>
    <col min="5891" max="5894" width="9.625" style="70" customWidth="1"/>
    <col min="5895" max="5895" width="32" style="70" customWidth="1"/>
    <col min="5896" max="6144" width="9" style="70"/>
    <col min="6145" max="6145" width="3.125" style="70" customWidth="1"/>
    <col min="6146" max="6146" width="4.125" style="70" customWidth="1"/>
    <col min="6147" max="6150" width="9.625" style="70" customWidth="1"/>
    <col min="6151" max="6151" width="32" style="70" customWidth="1"/>
    <col min="6152" max="6400" width="9" style="70"/>
    <col min="6401" max="6401" width="3.125" style="70" customWidth="1"/>
    <col min="6402" max="6402" width="4.125" style="70" customWidth="1"/>
    <col min="6403" max="6406" width="9.625" style="70" customWidth="1"/>
    <col min="6407" max="6407" width="32" style="70" customWidth="1"/>
    <col min="6408" max="6656" width="9" style="70"/>
    <col min="6657" max="6657" width="3.125" style="70" customWidth="1"/>
    <col min="6658" max="6658" width="4.125" style="70" customWidth="1"/>
    <col min="6659" max="6662" width="9.625" style="70" customWidth="1"/>
    <col min="6663" max="6663" width="32" style="70" customWidth="1"/>
    <col min="6664" max="6912" width="9" style="70"/>
    <col min="6913" max="6913" width="3.125" style="70" customWidth="1"/>
    <col min="6914" max="6914" width="4.125" style="70" customWidth="1"/>
    <col min="6915" max="6918" width="9.625" style="70" customWidth="1"/>
    <col min="6919" max="6919" width="32" style="70" customWidth="1"/>
    <col min="6920" max="7168" width="9" style="70"/>
    <col min="7169" max="7169" width="3.125" style="70" customWidth="1"/>
    <col min="7170" max="7170" width="4.125" style="70" customWidth="1"/>
    <col min="7171" max="7174" width="9.625" style="70" customWidth="1"/>
    <col min="7175" max="7175" width="32" style="70" customWidth="1"/>
    <col min="7176" max="7424" width="9" style="70"/>
    <col min="7425" max="7425" width="3.125" style="70" customWidth="1"/>
    <col min="7426" max="7426" width="4.125" style="70" customWidth="1"/>
    <col min="7427" max="7430" width="9.625" style="70" customWidth="1"/>
    <col min="7431" max="7431" width="32" style="70" customWidth="1"/>
    <col min="7432" max="7680" width="9" style="70"/>
    <col min="7681" max="7681" width="3.125" style="70" customWidth="1"/>
    <col min="7682" max="7682" width="4.125" style="70" customWidth="1"/>
    <col min="7683" max="7686" width="9.625" style="70" customWidth="1"/>
    <col min="7687" max="7687" width="32" style="70" customWidth="1"/>
    <col min="7688" max="7936" width="9" style="70"/>
    <col min="7937" max="7937" width="3.125" style="70" customWidth="1"/>
    <col min="7938" max="7938" width="4.125" style="70" customWidth="1"/>
    <col min="7939" max="7942" width="9.625" style="70" customWidth="1"/>
    <col min="7943" max="7943" width="32" style="70" customWidth="1"/>
    <col min="7944" max="8192" width="9" style="70"/>
    <col min="8193" max="8193" width="3.125" style="70" customWidth="1"/>
    <col min="8194" max="8194" width="4.125" style="70" customWidth="1"/>
    <col min="8195" max="8198" width="9.625" style="70" customWidth="1"/>
    <col min="8199" max="8199" width="32" style="70" customWidth="1"/>
    <col min="8200" max="8448" width="9" style="70"/>
    <col min="8449" max="8449" width="3.125" style="70" customWidth="1"/>
    <col min="8450" max="8450" width="4.125" style="70" customWidth="1"/>
    <col min="8451" max="8454" width="9.625" style="70" customWidth="1"/>
    <col min="8455" max="8455" width="32" style="70" customWidth="1"/>
    <col min="8456" max="8704" width="9" style="70"/>
    <col min="8705" max="8705" width="3.125" style="70" customWidth="1"/>
    <col min="8706" max="8706" width="4.125" style="70" customWidth="1"/>
    <col min="8707" max="8710" width="9.625" style="70" customWidth="1"/>
    <col min="8711" max="8711" width="32" style="70" customWidth="1"/>
    <col min="8712" max="8960" width="9" style="70"/>
    <col min="8961" max="8961" width="3.125" style="70" customWidth="1"/>
    <col min="8962" max="8962" width="4.125" style="70" customWidth="1"/>
    <col min="8963" max="8966" width="9.625" style="70" customWidth="1"/>
    <col min="8967" max="8967" width="32" style="70" customWidth="1"/>
    <col min="8968" max="9216" width="9" style="70"/>
    <col min="9217" max="9217" width="3.125" style="70" customWidth="1"/>
    <col min="9218" max="9218" width="4.125" style="70" customWidth="1"/>
    <col min="9219" max="9222" width="9.625" style="70" customWidth="1"/>
    <col min="9223" max="9223" width="32" style="70" customWidth="1"/>
    <col min="9224" max="9472" width="9" style="70"/>
    <col min="9473" max="9473" width="3.125" style="70" customWidth="1"/>
    <col min="9474" max="9474" width="4.125" style="70" customWidth="1"/>
    <col min="9475" max="9478" width="9.625" style="70" customWidth="1"/>
    <col min="9479" max="9479" width="32" style="70" customWidth="1"/>
    <col min="9480" max="9728" width="9" style="70"/>
    <col min="9729" max="9729" width="3.125" style="70" customWidth="1"/>
    <col min="9730" max="9730" width="4.125" style="70" customWidth="1"/>
    <col min="9731" max="9734" width="9.625" style="70" customWidth="1"/>
    <col min="9735" max="9735" width="32" style="70" customWidth="1"/>
    <col min="9736" max="9984" width="9" style="70"/>
    <col min="9985" max="9985" width="3.125" style="70" customWidth="1"/>
    <col min="9986" max="9986" width="4.125" style="70" customWidth="1"/>
    <col min="9987" max="9990" width="9.625" style="70" customWidth="1"/>
    <col min="9991" max="9991" width="32" style="70" customWidth="1"/>
    <col min="9992" max="10240" width="9" style="70"/>
    <col min="10241" max="10241" width="3.125" style="70" customWidth="1"/>
    <col min="10242" max="10242" width="4.125" style="70" customWidth="1"/>
    <col min="10243" max="10246" width="9.625" style="70" customWidth="1"/>
    <col min="10247" max="10247" width="32" style="70" customWidth="1"/>
    <col min="10248" max="10496" width="9" style="70"/>
    <col min="10497" max="10497" width="3.125" style="70" customWidth="1"/>
    <col min="10498" max="10498" width="4.125" style="70" customWidth="1"/>
    <col min="10499" max="10502" width="9.625" style="70" customWidth="1"/>
    <col min="10503" max="10503" width="32" style="70" customWidth="1"/>
    <col min="10504" max="10752" width="9" style="70"/>
    <col min="10753" max="10753" width="3.125" style="70" customWidth="1"/>
    <col min="10754" max="10754" width="4.125" style="70" customWidth="1"/>
    <col min="10755" max="10758" width="9.625" style="70" customWidth="1"/>
    <col min="10759" max="10759" width="32" style="70" customWidth="1"/>
    <col min="10760" max="11008" width="9" style="70"/>
    <col min="11009" max="11009" width="3.125" style="70" customWidth="1"/>
    <col min="11010" max="11010" width="4.125" style="70" customWidth="1"/>
    <col min="11011" max="11014" width="9.625" style="70" customWidth="1"/>
    <col min="11015" max="11015" width="32" style="70" customWidth="1"/>
    <col min="11016" max="11264" width="9" style="70"/>
    <col min="11265" max="11265" width="3.125" style="70" customWidth="1"/>
    <col min="11266" max="11266" width="4.125" style="70" customWidth="1"/>
    <col min="11267" max="11270" width="9.625" style="70" customWidth="1"/>
    <col min="11271" max="11271" width="32" style="70" customWidth="1"/>
    <col min="11272" max="11520" width="9" style="70"/>
    <col min="11521" max="11521" width="3.125" style="70" customWidth="1"/>
    <col min="11522" max="11522" width="4.125" style="70" customWidth="1"/>
    <col min="11523" max="11526" width="9.625" style="70" customWidth="1"/>
    <col min="11527" max="11527" width="32" style="70" customWidth="1"/>
    <col min="11528" max="11776" width="9" style="70"/>
    <col min="11777" max="11777" width="3.125" style="70" customWidth="1"/>
    <col min="11778" max="11778" width="4.125" style="70" customWidth="1"/>
    <col min="11779" max="11782" width="9.625" style="70" customWidth="1"/>
    <col min="11783" max="11783" width="32" style="70" customWidth="1"/>
    <col min="11784" max="12032" width="9" style="70"/>
    <col min="12033" max="12033" width="3.125" style="70" customWidth="1"/>
    <col min="12034" max="12034" width="4.125" style="70" customWidth="1"/>
    <col min="12035" max="12038" width="9.625" style="70" customWidth="1"/>
    <col min="12039" max="12039" width="32" style="70" customWidth="1"/>
    <col min="12040" max="12288" width="9" style="70"/>
    <col min="12289" max="12289" width="3.125" style="70" customWidth="1"/>
    <col min="12290" max="12290" width="4.125" style="70" customWidth="1"/>
    <col min="12291" max="12294" width="9.625" style="70" customWidth="1"/>
    <col min="12295" max="12295" width="32" style="70" customWidth="1"/>
    <col min="12296" max="12544" width="9" style="70"/>
    <col min="12545" max="12545" width="3.125" style="70" customWidth="1"/>
    <col min="12546" max="12546" width="4.125" style="70" customWidth="1"/>
    <col min="12547" max="12550" width="9.625" style="70" customWidth="1"/>
    <col min="12551" max="12551" width="32" style="70" customWidth="1"/>
    <col min="12552" max="12800" width="9" style="70"/>
    <col min="12801" max="12801" width="3.125" style="70" customWidth="1"/>
    <col min="12802" max="12802" width="4.125" style="70" customWidth="1"/>
    <col min="12803" max="12806" width="9.625" style="70" customWidth="1"/>
    <col min="12807" max="12807" width="32" style="70" customWidth="1"/>
    <col min="12808" max="13056" width="9" style="70"/>
    <col min="13057" max="13057" width="3.125" style="70" customWidth="1"/>
    <col min="13058" max="13058" width="4.125" style="70" customWidth="1"/>
    <col min="13059" max="13062" width="9.625" style="70" customWidth="1"/>
    <col min="13063" max="13063" width="32" style="70" customWidth="1"/>
    <col min="13064" max="13312" width="9" style="70"/>
    <col min="13313" max="13313" width="3.125" style="70" customWidth="1"/>
    <col min="13314" max="13314" width="4.125" style="70" customWidth="1"/>
    <col min="13315" max="13318" width="9.625" style="70" customWidth="1"/>
    <col min="13319" max="13319" width="32" style="70" customWidth="1"/>
    <col min="13320" max="13568" width="9" style="70"/>
    <col min="13569" max="13569" width="3.125" style="70" customWidth="1"/>
    <col min="13570" max="13570" width="4.125" style="70" customWidth="1"/>
    <col min="13571" max="13574" width="9.625" style="70" customWidth="1"/>
    <col min="13575" max="13575" width="32" style="70" customWidth="1"/>
    <col min="13576" max="13824" width="9" style="70"/>
    <col min="13825" max="13825" width="3.125" style="70" customWidth="1"/>
    <col min="13826" max="13826" width="4.125" style="70" customWidth="1"/>
    <col min="13827" max="13830" width="9.625" style="70" customWidth="1"/>
    <col min="13831" max="13831" width="32" style="70" customWidth="1"/>
    <col min="13832" max="14080" width="9" style="70"/>
    <col min="14081" max="14081" width="3.125" style="70" customWidth="1"/>
    <col min="14082" max="14082" width="4.125" style="70" customWidth="1"/>
    <col min="14083" max="14086" width="9.625" style="70" customWidth="1"/>
    <col min="14087" max="14087" width="32" style="70" customWidth="1"/>
    <col min="14088" max="14336" width="9" style="70"/>
    <col min="14337" max="14337" width="3.125" style="70" customWidth="1"/>
    <col min="14338" max="14338" width="4.125" style="70" customWidth="1"/>
    <col min="14339" max="14342" width="9.625" style="70" customWidth="1"/>
    <col min="14343" max="14343" width="32" style="70" customWidth="1"/>
    <col min="14344" max="14592" width="9" style="70"/>
    <col min="14593" max="14593" width="3.125" style="70" customWidth="1"/>
    <col min="14594" max="14594" width="4.125" style="70" customWidth="1"/>
    <col min="14595" max="14598" width="9.625" style="70" customWidth="1"/>
    <col min="14599" max="14599" width="32" style="70" customWidth="1"/>
    <col min="14600" max="14848" width="9" style="70"/>
    <col min="14849" max="14849" width="3.125" style="70" customWidth="1"/>
    <col min="14850" max="14850" width="4.125" style="70" customWidth="1"/>
    <col min="14851" max="14854" width="9.625" style="70" customWidth="1"/>
    <col min="14855" max="14855" width="32" style="70" customWidth="1"/>
    <col min="14856" max="15104" width="9" style="70"/>
    <col min="15105" max="15105" width="3.125" style="70" customWidth="1"/>
    <col min="15106" max="15106" width="4.125" style="70" customWidth="1"/>
    <col min="15107" max="15110" width="9.625" style="70" customWidth="1"/>
    <col min="15111" max="15111" width="32" style="70" customWidth="1"/>
    <col min="15112" max="15360" width="9" style="70"/>
    <col min="15361" max="15361" width="3.125" style="70" customWidth="1"/>
    <col min="15362" max="15362" width="4.125" style="70" customWidth="1"/>
    <col min="15363" max="15366" width="9.625" style="70" customWidth="1"/>
    <col min="15367" max="15367" width="32" style="70" customWidth="1"/>
    <col min="15368" max="15616" width="9" style="70"/>
    <col min="15617" max="15617" width="3.125" style="70" customWidth="1"/>
    <col min="15618" max="15618" width="4.125" style="70" customWidth="1"/>
    <col min="15619" max="15622" width="9.625" style="70" customWidth="1"/>
    <col min="15623" max="15623" width="32" style="70" customWidth="1"/>
    <col min="15624" max="15872" width="9" style="70"/>
    <col min="15873" max="15873" width="3.125" style="70" customWidth="1"/>
    <col min="15874" max="15874" width="4.125" style="70" customWidth="1"/>
    <col min="15875" max="15878" width="9.625" style="70" customWidth="1"/>
    <col min="15879" max="15879" width="32" style="70" customWidth="1"/>
    <col min="15880" max="16128" width="9" style="70"/>
    <col min="16129" max="16129" width="3.125" style="70" customWidth="1"/>
    <col min="16130" max="16130" width="4.125" style="70" customWidth="1"/>
    <col min="16131" max="16134" width="9.625" style="70" customWidth="1"/>
    <col min="16135" max="16135" width="32" style="70" customWidth="1"/>
    <col min="16136" max="16384" width="9" style="70"/>
  </cols>
  <sheetData>
    <row r="1" spans="1:7" ht="9" customHeight="1" x14ac:dyDescent="0.15">
      <c r="A1" s="72" t="str">
        <f>IF(証明資料!Q3="","",証明資料!Q3)</f>
        <v/>
      </c>
      <c r="B1" s="75" t="s">
        <v>56</v>
      </c>
      <c r="C1" s="75" t="s">
        <v>85</v>
      </c>
      <c r="D1" s="75" t="s">
        <v>57</v>
      </c>
      <c r="E1" s="75" t="s">
        <v>58</v>
      </c>
      <c r="F1" s="147" t="s">
        <v>59</v>
      </c>
      <c r="G1" s="148"/>
    </row>
    <row r="2" spans="1:7" ht="9" customHeight="1" x14ac:dyDescent="0.15">
      <c r="A2" s="73" t="s">
        <v>60</v>
      </c>
      <c r="B2" s="149"/>
      <c r="C2" s="150"/>
      <c r="D2" s="149"/>
      <c r="E2" s="149"/>
      <c r="F2" s="153"/>
      <c r="G2" s="154"/>
    </row>
    <row r="3" spans="1:7" ht="9" customHeight="1" x14ac:dyDescent="0.15">
      <c r="A3" s="73" t="str">
        <f>IF(証明資料!T3="","",証明資料!T3)</f>
        <v/>
      </c>
      <c r="B3" s="149"/>
      <c r="C3" s="151"/>
      <c r="D3" s="149"/>
      <c r="E3" s="149"/>
      <c r="F3" s="155"/>
      <c r="G3" s="156"/>
    </row>
    <row r="4" spans="1:7" ht="9" customHeight="1" x14ac:dyDescent="0.15">
      <c r="A4" s="73" t="s">
        <v>61</v>
      </c>
      <c r="B4" s="149"/>
      <c r="C4" s="151"/>
      <c r="D4" s="149"/>
      <c r="E4" s="149"/>
      <c r="F4" s="155"/>
      <c r="G4" s="156"/>
    </row>
    <row r="5" spans="1:7" ht="9" customHeight="1" x14ac:dyDescent="0.15">
      <c r="A5" s="73" t="str">
        <f>IF(証明資料!W3="","",証明資料!W3)</f>
        <v/>
      </c>
      <c r="B5" s="149"/>
      <c r="C5" s="151"/>
      <c r="D5" s="149"/>
      <c r="E5" s="149"/>
      <c r="F5" s="155"/>
      <c r="G5" s="156"/>
    </row>
    <row r="6" spans="1:7" ht="9" customHeight="1" x14ac:dyDescent="0.15">
      <c r="A6" s="74" t="s">
        <v>62</v>
      </c>
      <c r="B6" s="149"/>
      <c r="C6" s="152"/>
      <c r="D6" s="149"/>
      <c r="E6" s="149"/>
      <c r="F6" s="157"/>
      <c r="G6" s="158"/>
    </row>
    <row r="7" spans="1:7" x14ac:dyDescent="0.15">
      <c r="A7" s="71"/>
    </row>
  </sheetData>
  <mergeCells count="6">
    <mergeCell ref="F1:G1"/>
    <mergeCell ref="B2:B6"/>
    <mergeCell ref="C2:C6"/>
    <mergeCell ref="D2:D6"/>
    <mergeCell ref="E2:E6"/>
    <mergeCell ref="F2:G6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セーフティ4号様式(全て自動計算) </vt:lpstr>
      <vt:lpstr>証明資料</vt:lpstr>
      <vt:lpstr>決裁</vt:lpstr>
      <vt:lpstr>'セーフティ4号様式(全て自動計算) '!Print_Area</vt:lpstr>
      <vt:lpstr>証明資料!Print_Area</vt:lpstr>
    </vt:vector>
  </TitlesOfParts>
  <Company>苫小牧市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商業振興課１</cp:lastModifiedBy>
  <cp:lastPrinted>2024-02-06T02:40:56Z</cp:lastPrinted>
  <dcterms:created xsi:type="dcterms:W3CDTF">2018-10-02T03:42:20Z</dcterms:created>
  <dcterms:modified xsi:type="dcterms:W3CDTF">2024-02-08T01:29:10Z</dcterms:modified>
</cp:coreProperties>
</file>